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330" windowWidth="15600" windowHeight="6765" tabRatio="695" activeTab="0"/>
  </bookViews>
  <sheets>
    <sheet name="2013教学计划" sheetId="1" r:id="rId1"/>
  </sheets>
  <definedNames>
    <definedName name="_xlnm.Print_Area" localSheetId="0">'2013教学计划'!$A$1:$L$104</definedName>
    <definedName name="_xlnm.Print_Titles" localSheetId="0">'2013教学计划'!$3:$3</definedName>
  </definedNames>
  <calcPr fullCalcOnLoad="1"/>
</workbook>
</file>

<file path=xl/sharedStrings.xml><?xml version="1.0" encoding="utf-8"?>
<sst xmlns="http://schemas.openxmlformats.org/spreadsheetml/2006/main" count="331" uniqueCount="249">
  <si>
    <t>课程类别</t>
  </si>
  <si>
    <t>课程性质</t>
  </si>
  <si>
    <t>课程名称</t>
  </si>
  <si>
    <t>课程英文名称</t>
  </si>
  <si>
    <t>学分</t>
  </si>
  <si>
    <t>实验</t>
  </si>
  <si>
    <t>课外</t>
  </si>
  <si>
    <t>备注</t>
  </si>
  <si>
    <t>南京信息工程大学2013版教学计划运行表（工学类）</t>
  </si>
  <si>
    <t>公  共  基  础  课  程</t>
  </si>
  <si>
    <t>总学时</t>
  </si>
  <si>
    <t>通修课6学分</t>
  </si>
  <si>
    <t>合计</t>
  </si>
  <si>
    <t>学  科  基  础  课  程</t>
  </si>
  <si>
    <t>专  业  主  干  课  程</t>
  </si>
  <si>
    <t>小计</t>
  </si>
  <si>
    <t>小计（其中气象特色课程应选 4 学分）</t>
  </si>
  <si>
    <t>合计</t>
  </si>
  <si>
    <t>小计</t>
  </si>
  <si>
    <t>毕业总学分</t>
  </si>
  <si>
    <t>开课 学期</t>
  </si>
  <si>
    <t>讲课</t>
  </si>
  <si>
    <t>开课  单位</t>
  </si>
  <si>
    <t>专  业    任  选  课  程</t>
  </si>
  <si>
    <t>集  中  性  实  践  教  学  环  节</t>
  </si>
  <si>
    <t>其中2学分人文社会科学类课程，2学分公共艺术类课程，大学语文为指定选修</t>
  </si>
  <si>
    <t>专业：电子信息工程</t>
  </si>
  <si>
    <t>Situation &amp; Policy</t>
  </si>
  <si>
    <t>Military Theory</t>
  </si>
  <si>
    <t>Morals and Ethics &amp; Law Fundamentals</t>
  </si>
  <si>
    <t>Modern Chinese History</t>
  </si>
  <si>
    <t>Marxism Basic Theory</t>
  </si>
  <si>
    <t>Introduction to Mao Zedong Thought and Theory of Socialism With Chinese Characteristics</t>
  </si>
  <si>
    <t>Career Planning &amp; Innovation Education</t>
  </si>
  <si>
    <t xml:space="preserve">Employment Guidance &amp; Career-creation Education </t>
  </si>
  <si>
    <t>体育（1）</t>
  </si>
  <si>
    <t>体育（2）</t>
  </si>
  <si>
    <t>体育（3）</t>
  </si>
  <si>
    <t>体育（4）</t>
  </si>
  <si>
    <t>Fundamentals of Computer Science I</t>
  </si>
  <si>
    <t xml:space="preserve">C Language Programming </t>
  </si>
  <si>
    <t>大学英语（1）</t>
  </si>
  <si>
    <t>大学英语（2）</t>
  </si>
  <si>
    <t>大学英语（3）</t>
  </si>
  <si>
    <t>大学英语（4）</t>
  </si>
  <si>
    <t>高等数学Ⅰ（1）</t>
  </si>
  <si>
    <t>高等数学Ⅰ（2）</t>
  </si>
  <si>
    <t>大学物理Ⅱ（1）</t>
  </si>
  <si>
    <t>大学物理Ⅱ（2）</t>
  </si>
  <si>
    <t>大学物理实验Ⅰ（1）</t>
  </si>
  <si>
    <t>大学物理实验Ⅰ（2）</t>
  </si>
  <si>
    <t>电信院</t>
  </si>
  <si>
    <t>必  修  74.5  学  分</t>
  </si>
  <si>
    <t>形势与政策</t>
  </si>
  <si>
    <t>军事理论</t>
  </si>
  <si>
    <t>思想道德修养与法律基础</t>
  </si>
  <si>
    <t>中国近现代史纲要</t>
  </si>
  <si>
    <t>马克思主义基本原理</t>
  </si>
  <si>
    <t>毛泽东思想和中国特色社会主义理论体系概论</t>
  </si>
  <si>
    <t>职业生涯规划与创新教育</t>
  </si>
  <si>
    <t>就业指导与创业教育</t>
  </si>
  <si>
    <t>计算机基础I</t>
  </si>
  <si>
    <t>C语言程序设计</t>
  </si>
  <si>
    <t>大气科学概论Ⅱ</t>
  </si>
  <si>
    <t>心理健康教育</t>
  </si>
  <si>
    <t>线性代数</t>
  </si>
  <si>
    <t>概率统计</t>
  </si>
  <si>
    <t>复变函数与积分变换</t>
  </si>
  <si>
    <t>电子信息工程专业导论</t>
  </si>
  <si>
    <t xml:space="preserve">电路分析基础                               </t>
  </si>
  <si>
    <t>Fundamentals of Circuit Analysis</t>
  </si>
  <si>
    <t xml:space="preserve">模拟电子线路                                                            </t>
  </si>
  <si>
    <t>Analogue Electronic Circuits</t>
  </si>
  <si>
    <t xml:space="preserve">数字逻辑电路                                                                             </t>
  </si>
  <si>
    <t>Digital Circuits</t>
  </si>
  <si>
    <t xml:space="preserve">信号与系统  </t>
  </si>
  <si>
    <t>Signals &amp; systems</t>
  </si>
  <si>
    <t>电路分析基础实验</t>
  </si>
  <si>
    <t>Circuit Analysis Experiment</t>
  </si>
  <si>
    <t xml:space="preserve">模拟电子线路实验                                                                    </t>
  </si>
  <si>
    <t>Analogue Electronic Circuits Experiment</t>
  </si>
  <si>
    <t>数字逻辑电路实验</t>
  </si>
  <si>
    <t>Experiment of Digital Circuits</t>
  </si>
  <si>
    <r>
      <t>Physical Education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）</t>
    </r>
  </si>
  <si>
    <r>
      <t>Physical Education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）</t>
    </r>
  </si>
  <si>
    <r>
      <t>Physical Education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）</t>
    </r>
  </si>
  <si>
    <r>
      <t>Physical Education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）</t>
    </r>
  </si>
  <si>
    <r>
      <t>Introduction to Atmospheric Science</t>
    </r>
    <r>
      <rPr>
        <sz val="10"/>
        <rFont val="宋体"/>
        <family val="0"/>
      </rPr>
      <t>Ⅱ</t>
    </r>
    <r>
      <rPr>
        <sz val="10"/>
        <rFont val="Times New Roman"/>
        <family val="1"/>
      </rPr>
      <t xml:space="preserve"> </t>
    </r>
  </si>
  <si>
    <t>Psychological Health Education</t>
  </si>
  <si>
    <r>
      <t>College English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</si>
  <si>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College English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</si>
  <si>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>College English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</t>
    </r>
  </si>
  <si>
    <r>
      <t>College English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</t>
    </r>
  </si>
  <si>
    <r>
      <t>Advanced Mathematics I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</si>
  <si>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Advanced Mathematics I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</si>
  <si>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t>Linear Algebra</t>
  </si>
  <si>
    <t>Probability Theory and Statistics</t>
  </si>
  <si>
    <t>Complex function and integral transform</t>
  </si>
  <si>
    <r>
      <t xml:space="preserve">College Physics </t>
    </r>
    <r>
      <rPr>
        <sz val="10"/>
        <rFont val="宋体"/>
        <family val="0"/>
      </rPr>
      <t>Ⅱ（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</si>
  <si>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 xml:space="preserve">College Physics </t>
    </r>
    <r>
      <rPr>
        <sz val="10"/>
        <rFont val="宋体"/>
        <family val="0"/>
      </rPr>
      <t>Ⅱ（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</si>
  <si>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 xml:space="preserve">Physics Lab </t>
    </r>
    <r>
      <rPr>
        <sz val="10"/>
        <rFont val="宋体"/>
        <family val="0"/>
      </rPr>
      <t>Ⅰ（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</si>
  <si>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 xml:space="preserve">Physics Lab </t>
    </r>
    <r>
      <rPr>
        <sz val="10"/>
        <rFont val="宋体"/>
        <family val="0"/>
      </rPr>
      <t>Ⅰ（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</si>
  <si>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t>Introduction to Electronic and Information Engineering</t>
  </si>
  <si>
    <t>学工处</t>
  </si>
  <si>
    <t>语院</t>
  </si>
  <si>
    <t>数统院</t>
  </si>
  <si>
    <t>物电院</t>
  </si>
  <si>
    <t>电信院</t>
  </si>
  <si>
    <t>各学院</t>
  </si>
  <si>
    <t>各</t>
  </si>
  <si>
    <t>人武部</t>
  </si>
  <si>
    <t>马院</t>
  </si>
  <si>
    <t>学工处</t>
  </si>
  <si>
    <t>体育部</t>
  </si>
  <si>
    <t>计软院</t>
  </si>
  <si>
    <t>大物院</t>
  </si>
  <si>
    <t>必  修  18.5  学  分</t>
  </si>
  <si>
    <t>电磁场与电磁波</t>
  </si>
  <si>
    <t>Electromagnetics</t>
  </si>
  <si>
    <t>电信院</t>
  </si>
  <si>
    <t xml:space="preserve">微机原理与接口技术                             </t>
  </si>
  <si>
    <t>单片机原理与应用</t>
  </si>
  <si>
    <r>
      <t>数字信号处理</t>
    </r>
    <r>
      <rPr>
        <sz val="9"/>
        <rFont val="Times New Roman"/>
        <family val="1"/>
      </rPr>
      <t xml:space="preserve">                                                             </t>
    </r>
  </si>
  <si>
    <t>Digital Signal Processing</t>
  </si>
  <si>
    <t xml:space="preserve">信息论与编码 </t>
  </si>
  <si>
    <t>Information Theory and Coding</t>
  </si>
  <si>
    <t xml:space="preserve">高频电子线路  </t>
  </si>
  <si>
    <t>High  Frequency  Electronic  Circuits</t>
  </si>
  <si>
    <t>通信原理</t>
  </si>
  <si>
    <t>Principles of Communication</t>
  </si>
  <si>
    <t>必  修  19  学  分</t>
  </si>
  <si>
    <t>Microcomputer principles and interface technology</t>
  </si>
  <si>
    <t>Single-chip microcomputer principle and technology</t>
  </si>
  <si>
    <t>电子设计自动化</t>
  </si>
  <si>
    <t>Electronic Design Automation</t>
  </si>
  <si>
    <t>CPLD/FPGA设计</t>
  </si>
  <si>
    <t>CPLD/FPGA Design</t>
  </si>
  <si>
    <t xml:space="preserve">嵌入式系统                                          </t>
  </si>
  <si>
    <t>Embedded System</t>
  </si>
  <si>
    <t>计算机控制技术</t>
  </si>
  <si>
    <t>Microcomputer Control Technology</t>
  </si>
  <si>
    <r>
      <t>DSP原理与应用</t>
    </r>
    <r>
      <rPr>
        <sz val="9"/>
        <rFont val="Times New Roman"/>
        <family val="1"/>
      </rPr>
      <t xml:space="preserve">                                                                    </t>
    </r>
  </si>
  <si>
    <t>DSP Technology</t>
  </si>
  <si>
    <t xml:space="preserve">信号变换与处理                                                </t>
  </si>
  <si>
    <t>Signal Transformer and Processing</t>
  </si>
  <si>
    <t>Base of Electron Measurement Technology</t>
  </si>
  <si>
    <t>Digital Image Processing</t>
  </si>
  <si>
    <t>Speech Signal Processing</t>
  </si>
  <si>
    <t xml:space="preserve">微弱信号检测                                </t>
  </si>
  <si>
    <t>Detecting of Weak Signal</t>
  </si>
  <si>
    <t>电路与系统</t>
  </si>
  <si>
    <t>信号处理</t>
  </si>
  <si>
    <t>10  学  分</t>
  </si>
  <si>
    <t>可选择专业方向课程Ⅰ或Ⅱ修学10学分</t>
  </si>
  <si>
    <t xml:space="preserve">电子测量技术基础                                                                           </t>
  </si>
  <si>
    <t xml:space="preserve">数字图像处理                                           </t>
  </si>
  <si>
    <t xml:space="preserve">语音信号处理                                       </t>
  </si>
  <si>
    <t>专业  方向  课程   Ⅰ</t>
  </si>
  <si>
    <t>专业  方向  课程   Ⅱ</t>
  </si>
  <si>
    <t>电信院</t>
  </si>
  <si>
    <t xml:space="preserve">现代防雷技术基础                                   </t>
  </si>
  <si>
    <t>Foundation  of  Technology  for  lightning  protection</t>
  </si>
  <si>
    <t xml:space="preserve">自动控制原理  </t>
  </si>
  <si>
    <t>公共气象服务导论</t>
  </si>
  <si>
    <t>气象仪器</t>
  </si>
  <si>
    <t>大气探测学Ⅱ</t>
  </si>
  <si>
    <t>大气院</t>
  </si>
  <si>
    <t>微波技术与天线</t>
  </si>
  <si>
    <t>Microwave technology</t>
  </si>
  <si>
    <t>Electrical technology</t>
  </si>
  <si>
    <t>雷达原理</t>
  </si>
  <si>
    <t>Phaselocked technology</t>
  </si>
  <si>
    <t xml:space="preserve">专业英语            </t>
  </si>
  <si>
    <t xml:space="preserve">遥控遥测技术            </t>
  </si>
  <si>
    <t xml:space="preserve">MATLAB程序设计                                                         </t>
  </si>
  <si>
    <t>电力电子技术</t>
  </si>
  <si>
    <t xml:space="preserve">传感器原理及应用                                   </t>
  </si>
  <si>
    <t xml:space="preserve">工程制图                                                              </t>
  </si>
  <si>
    <t>电器技术</t>
  </si>
  <si>
    <t>文献阅读与论文写作</t>
  </si>
  <si>
    <t>锁相技术</t>
  </si>
  <si>
    <t>English for Electronic Information Engineering</t>
  </si>
  <si>
    <t>Remote control and measurement technology</t>
  </si>
  <si>
    <t>Matlab Program Design</t>
  </si>
  <si>
    <t>Power Eletronic Tecnology</t>
  </si>
  <si>
    <t>Principles and Applications of Sensor</t>
  </si>
  <si>
    <t>Engineering drawing</t>
  </si>
  <si>
    <t>automatic control</t>
  </si>
  <si>
    <t>Introduction to public meterology service</t>
  </si>
  <si>
    <t>Weather Instruments</t>
  </si>
  <si>
    <t>Atmospheric sounding</t>
  </si>
  <si>
    <t>Radar theory</t>
  </si>
  <si>
    <t>Paper reading and writing</t>
  </si>
  <si>
    <t>修  满  16  学  分</t>
  </si>
  <si>
    <t>1W</t>
  </si>
  <si>
    <t>3W</t>
  </si>
  <si>
    <t>2W</t>
  </si>
  <si>
    <t>6W</t>
  </si>
  <si>
    <t>暑期</t>
  </si>
  <si>
    <t>4W</t>
  </si>
  <si>
    <t>电信院</t>
  </si>
  <si>
    <r>
      <t>1</t>
    </r>
    <r>
      <rPr>
        <sz val="9"/>
        <rFont val="宋体"/>
        <family val="0"/>
      </rPr>
      <t>4</t>
    </r>
    <r>
      <rPr>
        <sz val="9"/>
        <rFont val="宋体"/>
        <family val="0"/>
      </rPr>
      <t>W</t>
    </r>
  </si>
  <si>
    <t>7、8</t>
  </si>
  <si>
    <t>单片机原理与应用实验</t>
  </si>
  <si>
    <t>必  修  34  学  分</t>
  </si>
  <si>
    <t>思想道德修养与法律基础实践</t>
  </si>
  <si>
    <t>马克思主义基本原理实践</t>
  </si>
  <si>
    <t>毛泽东思想和中国特色社会主义理论体系概论实践</t>
  </si>
  <si>
    <t>军训</t>
  </si>
  <si>
    <t>暑期社会实践</t>
  </si>
  <si>
    <t>毕业实习</t>
  </si>
  <si>
    <t>毕业设计（论文）</t>
  </si>
  <si>
    <t xml:space="preserve">金工实习                                              </t>
  </si>
  <si>
    <t xml:space="preserve">微机原理与接口技术实验                           </t>
  </si>
  <si>
    <t>创新实践</t>
  </si>
  <si>
    <t>Ideological and Moral Cultivation &amp; Basic Law Practice</t>
  </si>
  <si>
    <t>Basic Principles of Marxism Practice</t>
  </si>
  <si>
    <t>Introduction to Mao Zedong Thought and Theory of Socialism With Chinese Characteristics Practice</t>
  </si>
  <si>
    <t>Military Training</t>
  </si>
  <si>
    <t>Summer Social Practice</t>
  </si>
  <si>
    <t>Graduation Practice</t>
  </si>
  <si>
    <t>Graduation Design（Dissertation）</t>
  </si>
  <si>
    <t>Manufacturing Practice</t>
  </si>
  <si>
    <t>Microcomputer principles and interface technology Experiment</t>
  </si>
  <si>
    <t>SCM Experiment</t>
  </si>
  <si>
    <t>Innovative Training</t>
  </si>
  <si>
    <t>认识实习</t>
  </si>
  <si>
    <t>Understanding practice</t>
  </si>
  <si>
    <t>1W</t>
  </si>
  <si>
    <t xml:space="preserve">电子工艺工程训练                                    </t>
  </si>
  <si>
    <t>electronic techniques practice</t>
  </si>
  <si>
    <t>2W</t>
  </si>
  <si>
    <t xml:space="preserve">电子线路课程设计                                          </t>
  </si>
  <si>
    <t>Course Design of Electronic Circuit</t>
  </si>
  <si>
    <t>专业课程综合设计</t>
  </si>
  <si>
    <t>Comprehensive Design of Specialized Course</t>
  </si>
  <si>
    <t>SCM System Design</t>
  </si>
  <si>
    <t>3W</t>
  </si>
  <si>
    <t>电子设计创新实践</t>
  </si>
  <si>
    <t>Innovative Training of Electronic Design</t>
  </si>
  <si>
    <t>至  少  选  修   8   学  分</t>
  </si>
  <si>
    <t>单片机课程综合设计</t>
  </si>
  <si>
    <t>嵌入式系统综合设计</t>
  </si>
  <si>
    <t>Embedded System Design</t>
  </si>
  <si>
    <t>2W</t>
  </si>
  <si>
    <t>素质拓展 课程</t>
  </si>
  <si>
    <t>4   学  分</t>
  </si>
  <si>
    <t>学科竞赛、创新训练项目、发表论文、技能证书等方式获得</t>
  </si>
  <si>
    <t>合计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</si>
</sst>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2"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6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 applyProtection="1">
      <alignment horizontal="center" vertical="center" shrinkToFit="1"/>
      <protection locked="0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9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 locked="0"/>
    </xf>
    <xf numFmtId="0" fontId="2" fillId="25" borderId="16" xfId="0" applyFont="1" applyFill="1" applyBorder="1" applyAlignment="1" applyProtection="1">
      <alignment horizontal="center" vertical="center" wrapText="1"/>
      <protection locked="0"/>
    </xf>
    <xf numFmtId="0" fontId="2" fillId="25" borderId="13" xfId="0" applyFont="1" applyFill="1" applyBorder="1" applyAlignment="1" applyProtection="1">
      <alignment horizontal="center" vertical="center" wrapText="1"/>
      <protection locked="0"/>
    </xf>
    <xf numFmtId="0" fontId="2" fillId="25" borderId="10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4" fillId="25" borderId="10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85</xdr:row>
      <xdr:rowOff>0</xdr:rowOff>
    </xdr:from>
    <xdr:ext cx="76200" cy="219075"/>
    <xdr:sp>
      <xdr:nvSpPr>
        <xdr:cNvPr id="1" name="TextBox 14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2" name="TextBox 15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3" name="TextBox 16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4" name="TextBox 17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5" name="TextBox 18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6" name="TextBox 19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7" name="TextBox 20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8" name="TextBox 25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9" name="TextBox 26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10" name="TextBox 27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11" name="TextBox 29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12" name="TextBox 30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13" name="TextBox 31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14" name="TextBox 32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15" name="TextBox 33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16" name="TextBox 34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17" name="TextBox 36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18" name="TextBox 37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19" name="TextBox 38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20" name="TextBox 39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21" name="TextBox 40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22" name="TextBox 41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23" name="TextBox 42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24" name="TextBox 43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25" name="TextBox 44"/>
        <xdr:cNvSpPr txBox="1">
          <a:spLocks noChangeArrowheads="1"/>
        </xdr:cNvSpPr>
      </xdr:nvSpPr>
      <xdr:spPr>
        <a:xfrm>
          <a:off x="4562475" y="1832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1619250</xdr:colOff>
      <xdr:row>64</xdr:row>
      <xdr:rowOff>0</xdr:rowOff>
    </xdr:from>
    <xdr:to>
      <xdr:col>3</xdr:col>
      <xdr:colOff>0</xdr:colOff>
      <xdr:row>67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2305050" y="13554075"/>
          <a:ext cx="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选</a:t>
          </a:r>
          <a:r>
            <a:rPr lang="en-US" cap="none" sz="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1one out
</a:t>
          </a:r>
          <a:r>
            <a:rPr lang="en-US" cap="none" sz="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of two
</a:t>
          </a:r>
        </a:p>
      </xdr:txBody>
    </xdr:sp>
    <xdr:clientData/>
  </xdr:twoCellAnchor>
  <xdr:oneCellAnchor>
    <xdr:from>
      <xdr:col>4</xdr:col>
      <xdr:colOff>0</xdr:colOff>
      <xdr:row>68</xdr:row>
      <xdr:rowOff>0</xdr:rowOff>
    </xdr:from>
    <xdr:ext cx="76200" cy="219075"/>
    <xdr:sp>
      <xdr:nvSpPr>
        <xdr:cNvPr id="27" name="TextBox 46"/>
        <xdr:cNvSpPr txBox="1">
          <a:spLocks noChangeArrowheads="1"/>
        </xdr:cNvSpPr>
      </xdr:nvSpPr>
      <xdr:spPr>
        <a:xfrm>
          <a:off x="4562475" y="1423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76200" cy="219075"/>
    <xdr:sp>
      <xdr:nvSpPr>
        <xdr:cNvPr id="28" name="TextBox 47"/>
        <xdr:cNvSpPr txBox="1">
          <a:spLocks noChangeArrowheads="1"/>
        </xdr:cNvSpPr>
      </xdr:nvSpPr>
      <xdr:spPr>
        <a:xfrm>
          <a:off x="4562475" y="1355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219075"/>
    <xdr:sp>
      <xdr:nvSpPr>
        <xdr:cNvPr id="29" name="TextBox 48"/>
        <xdr:cNvSpPr txBox="1">
          <a:spLocks noChangeArrowheads="1"/>
        </xdr:cNvSpPr>
      </xdr:nvSpPr>
      <xdr:spPr>
        <a:xfrm>
          <a:off x="4562475" y="13725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view="pageBreakPreview" zoomScaleSheetLayoutView="100" zoomScalePageLayoutView="0" workbookViewId="0" topLeftCell="A37">
      <selection activeCell="A101" sqref="A101:D101"/>
    </sheetView>
  </sheetViews>
  <sheetFormatPr defaultColWidth="9.00390625" defaultRowHeight="21.75" customHeight="1"/>
  <cols>
    <col min="1" max="2" width="4.50390625" style="1" customWidth="1"/>
    <col min="3" max="3" width="21.25390625" style="1" customWidth="1"/>
    <col min="4" max="4" width="29.625" style="1" customWidth="1"/>
    <col min="5" max="5" width="3.75390625" style="1" customWidth="1"/>
    <col min="6" max="6" width="4.75390625" style="1" customWidth="1"/>
    <col min="7" max="7" width="3.25390625" style="1" customWidth="1"/>
    <col min="8" max="9" width="3.00390625" style="1" customWidth="1"/>
    <col min="10" max="10" width="5.50390625" style="4" customWidth="1"/>
    <col min="11" max="11" width="4.125" style="4" customWidth="1"/>
    <col min="12" max="12" width="3.125" style="6" customWidth="1"/>
    <col min="13" max="13" width="13.00390625" style="3" customWidth="1"/>
    <col min="14" max="16384" width="9.00390625" style="1" customWidth="1"/>
  </cols>
  <sheetData>
    <row r="1" spans="1:12" ht="24" customHeight="1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5"/>
    </row>
    <row r="2" spans="1:13" ht="21" customHeight="1">
      <c r="A2" s="43" t="s">
        <v>26</v>
      </c>
      <c r="B2" s="43"/>
      <c r="C2" s="43"/>
      <c r="D2" s="43"/>
      <c r="M2" s="1"/>
    </row>
    <row r="3" spans="1:13" ht="27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10</v>
      </c>
      <c r="G3" s="2" t="s">
        <v>21</v>
      </c>
      <c r="H3" s="2" t="s">
        <v>5</v>
      </c>
      <c r="I3" s="2" t="s">
        <v>6</v>
      </c>
      <c r="J3" s="2" t="s">
        <v>22</v>
      </c>
      <c r="K3" s="2" t="s">
        <v>20</v>
      </c>
      <c r="L3" s="17" t="s">
        <v>7</v>
      </c>
      <c r="M3" s="1"/>
    </row>
    <row r="4" spans="1:13" ht="12.75">
      <c r="A4" s="33" t="s">
        <v>9</v>
      </c>
      <c r="B4" s="33" t="s">
        <v>52</v>
      </c>
      <c r="C4" s="16" t="s">
        <v>53</v>
      </c>
      <c r="D4" s="18" t="s">
        <v>27</v>
      </c>
      <c r="E4" s="25">
        <v>2</v>
      </c>
      <c r="F4" s="25">
        <v>122</v>
      </c>
      <c r="G4" s="25"/>
      <c r="H4" s="25"/>
      <c r="I4" s="25">
        <v>122</v>
      </c>
      <c r="J4" s="11" t="s">
        <v>108</v>
      </c>
      <c r="K4" s="25" t="s">
        <v>109</v>
      </c>
      <c r="L4" s="19"/>
      <c r="M4" s="1"/>
    </row>
    <row r="5" spans="1:13" ht="12.75">
      <c r="A5" s="40"/>
      <c r="B5" s="40"/>
      <c r="C5" s="16" t="s">
        <v>54</v>
      </c>
      <c r="D5" s="18" t="s">
        <v>28</v>
      </c>
      <c r="E5" s="25">
        <v>1</v>
      </c>
      <c r="F5" s="25">
        <v>36</v>
      </c>
      <c r="G5" s="25">
        <v>36</v>
      </c>
      <c r="H5" s="25"/>
      <c r="I5" s="25"/>
      <c r="J5" s="11" t="s">
        <v>110</v>
      </c>
      <c r="K5" s="25">
        <v>2</v>
      </c>
      <c r="L5" s="19"/>
      <c r="M5" s="1"/>
    </row>
    <row r="6" spans="1:13" ht="12.75">
      <c r="A6" s="40"/>
      <c r="B6" s="40"/>
      <c r="C6" s="16" t="s">
        <v>55</v>
      </c>
      <c r="D6" s="18" t="s">
        <v>29</v>
      </c>
      <c r="E6" s="25">
        <v>2</v>
      </c>
      <c r="F6" s="25">
        <v>32</v>
      </c>
      <c r="G6" s="25">
        <v>32</v>
      </c>
      <c r="H6" s="25"/>
      <c r="I6" s="26"/>
      <c r="J6" s="11" t="s">
        <v>111</v>
      </c>
      <c r="K6" s="25">
        <v>1</v>
      </c>
      <c r="L6" s="19"/>
      <c r="M6" s="1"/>
    </row>
    <row r="7" spans="1:13" ht="12.75">
      <c r="A7" s="40"/>
      <c r="B7" s="40"/>
      <c r="C7" s="16" t="s">
        <v>56</v>
      </c>
      <c r="D7" s="18" t="s">
        <v>30</v>
      </c>
      <c r="E7" s="25">
        <v>2</v>
      </c>
      <c r="F7" s="25">
        <v>32</v>
      </c>
      <c r="G7" s="25">
        <v>32</v>
      </c>
      <c r="H7" s="25"/>
      <c r="I7" s="26"/>
      <c r="J7" s="11" t="s">
        <v>111</v>
      </c>
      <c r="K7" s="25">
        <v>2</v>
      </c>
      <c r="L7" s="19"/>
      <c r="M7" s="1"/>
    </row>
    <row r="8" spans="1:13" ht="12.75">
      <c r="A8" s="40"/>
      <c r="B8" s="40"/>
      <c r="C8" s="16" t="s">
        <v>57</v>
      </c>
      <c r="D8" s="18" t="s">
        <v>31</v>
      </c>
      <c r="E8" s="25">
        <v>2</v>
      </c>
      <c r="F8" s="25">
        <v>32</v>
      </c>
      <c r="G8" s="25">
        <v>32</v>
      </c>
      <c r="H8" s="25"/>
      <c r="I8" s="26"/>
      <c r="J8" s="11" t="s">
        <v>111</v>
      </c>
      <c r="K8" s="25">
        <v>5</v>
      </c>
      <c r="L8" s="19"/>
      <c r="M8" s="1"/>
    </row>
    <row r="9" spans="1:13" ht="38.25">
      <c r="A9" s="40"/>
      <c r="B9" s="40"/>
      <c r="C9" s="16" t="s">
        <v>58</v>
      </c>
      <c r="D9" s="18" t="s">
        <v>32</v>
      </c>
      <c r="E9" s="25">
        <v>3</v>
      </c>
      <c r="F9" s="25">
        <v>48</v>
      </c>
      <c r="G9" s="25">
        <v>48</v>
      </c>
      <c r="H9" s="25"/>
      <c r="I9" s="26"/>
      <c r="J9" s="11" t="s">
        <v>111</v>
      </c>
      <c r="K9" s="25">
        <v>6</v>
      </c>
      <c r="L9" s="19"/>
      <c r="M9" s="1"/>
    </row>
    <row r="10" spans="1:13" ht="25.5" customHeight="1">
      <c r="A10" s="40"/>
      <c r="B10" s="40"/>
      <c r="C10" s="16" t="s">
        <v>59</v>
      </c>
      <c r="D10" s="18" t="s">
        <v>33</v>
      </c>
      <c r="E10" s="25">
        <v>0.5</v>
      </c>
      <c r="F10" s="25">
        <v>25</v>
      </c>
      <c r="G10" s="25">
        <v>18</v>
      </c>
      <c r="H10" s="25"/>
      <c r="I10" s="25">
        <v>7</v>
      </c>
      <c r="J10" s="11" t="s">
        <v>112</v>
      </c>
      <c r="K10" s="25">
        <v>1</v>
      </c>
      <c r="L10" s="19"/>
      <c r="M10" s="1"/>
    </row>
    <row r="11" spans="1:13" ht="25.5">
      <c r="A11" s="40"/>
      <c r="B11" s="40"/>
      <c r="C11" s="16" t="s">
        <v>60</v>
      </c>
      <c r="D11" s="18" t="s">
        <v>34</v>
      </c>
      <c r="E11" s="25">
        <v>0.5</v>
      </c>
      <c r="F11" s="25">
        <v>25</v>
      </c>
      <c r="G11" s="25">
        <v>18</v>
      </c>
      <c r="H11" s="25"/>
      <c r="I11" s="25">
        <v>7</v>
      </c>
      <c r="J11" s="11" t="s">
        <v>112</v>
      </c>
      <c r="K11" s="25">
        <v>7</v>
      </c>
      <c r="L11" s="19"/>
      <c r="M11" s="1"/>
    </row>
    <row r="12" spans="1:13" ht="12.75">
      <c r="A12" s="40"/>
      <c r="B12" s="40"/>
      <c r="C12" s="16" t="s">
        <v>35</v>
      </c>
      <c r="D12" s="20" t="s">
        <v>83</v>
      </c>
      <c r="E12" s="25">
        <v>1</v>
      </c>
      <c r="F12" s="25">
        <v>30</v>
      </c>
      <c r="G12" s="25">
        <v>30</v>
      </c>
      <c r="H12" s="25"/>
      <c r="I12" s="25"/>
      <c r="J12" s="11" t="s">
        <v>113</v>
      </c>
      <c r="K12" s="25">
        <v>1</v>
      </c>
      <c r="L12" s="19"/>
      <c r="M12" s="1"/>
    </row>
    <row r="13" spans="1:13" ht="12.75">
      <c r="A13" s="40"/>
      <c r="B13" s="40"/>
      <c r="C13" s="16" t="s">
        <v>36</v>
      </c>
      <c r="D13" s="20" t="s">
        <v>84</v>
      </c>
      <c r="E13" s="25">
        <v>1</v>
      </c>
      <c r="F13" s="25">
        <v>32</v>
      </c>
      <c r="G13" s="25">
        <v>32</v>
      </c>
      <c r="H13" s="25"/>
      <c r="I13" s="25"/>
      <c r="J13" s="11" t="s">
        <v>113</v>
      </c>
      <c r="K13" s="25">
        <v>2</v>
      </c>
      <c r="L13" s="19"/>
      <c r="M13" s="1"/>
    </row>
    <row r="14" spans="1:13" ht="12.75">
      <c r="A14" s="40"/>
      <c r="B14" s="40"/>
      <c r="C14" s="16" t="s">
        <v>37</v>
      </c>
      <c r="D14" s="20" t="s">
        <v>85</v>
      </c>
      <c r="E14" s="25">
        <v>1</v>
      </c>
      <c r="F14" s="25">
        <v>32</v>
      </c>
      <c r="G14" s="25">
        <v>32</v>
      </c>
      <c r="H14" s="25"/>
      <c r="I14" s="25"/>
      <c r="J14" s="11" t="s">
        <v>113</v>
      </c>
      <c r="K14" s="25">
        <v>3</v>
      </c>
      <c r="L14" s="19"/>
      <c r="M14" s="1"/>
    </row>
    <row r="15" spans="1:13" ht="12.75">
      <c r="A15" s="40"/>
      <c r="B15" s="40"/>
      <c r="C15" s="16" t="s">
        <v>38</v>
      </c>
      <c r="D15" s="20" t="s">
        <v>86</v>
      </c>
      <c r="E15" s="25">
        <v>1</v>
      </c>
      <c r="F15" s="25">
        <v>32</v>
      </c>
      <c r="G15" s="25">
        <v>32</v>
      </c>
      <c r="H15" s="25"/>
      <c r="I15" s="25"/>
      <c r="J15" s="11" t="s">
        <v>113</v>
      </c>
      <c r="K15" s="25">
        <v>4</v>
      </c>
      <c r="L15" s="19"/>
      <c r="M15" s="1"/>
    </row>
    <row r="16" spans="1:13" ht="12.75">
      <c r="A16" s="40"/>
      <c r="B16" s="40"/>
      <c r="C16" s="16" t="s">
        <v>61</v>
      </c>
      <c r="D16" s="18" t="s">
        <v>39</v>
      </c>
      <c r="E16" s="25">
        <v>2</v>
      </c>
      <c r="F16" s="25">
        <v>32</v>
      </c>
      <c r="G16" s="25">
        <v>22</v>
      </c>
      <c r="H16" s="25">
        <v>10</v>
      </c>
      <c r="I16" s="27"/>
      <c r="J16" s="11" t="s">
        <v>114</v>
      </c>
      <c r="K16" s="25">
        <v>1</v>
      </c>
      <c r="L16" s="19"/>
      <c r="M16" s="1"/>
    </row>
    <row r="17" spans="1:13" ht="12.75">
      <c r="A17" s="40"/>
      <c r="B17" s="40"/>
      <c r="C17" s="16" t="s">
        <v>62</v>
      </c>
      <c r="D17" s="18" t="s">
        <v>40</v>
      </c>
      <c r="E17" s="25">
        <v>4</v>
      </c>
      <c r="F17" s="25">
        <v>64</v>
      </c>
      <c r="G17" s="25">
        <v>48</v>
      </c>
      <c r="H17" s="25">
        <v>16</v>
      </c>
      <c r="I17" s="27"/>
      <c r="J17" s="11" t="s">
        <v>114</v>
      </c>
      <c r="K17" s="25">
        <v>2</v>
      </c>
      <c r="L17" s="21"/>
      <c r="M17" s="1"/>
    </row>
    <row r="18" spans="1:13" ht="12.75">
      <c r="A18" s="40"/>
      <c r="B18" s="40"/>
      <c r="C18" s="16" t="s">
        <v>63</v>
      </c>
      <c r="D18" s="18" t="s">
        <v>87</v>
      </c>
      <c r="E18" s="25">
        <v>1</v>
      </c>
      <c r="F18" s="25">
        <v>16</v>
      </c>
      <c r="G18" s="25">
        <v>16</v>
      </c>
      <c r="H18" s="25"/>
      <c r="I18" s="25"/>
      <c r="J18" s="11" t="s">
        <v>115</v>
      </c>
      <c r="K18" s="25">
        <v>2</v>
      </c>
      <c r="L18" s="22"/>
      <c r="M18" s="1"/>
    </row>
    <row r="19" spans="1:13" ht="12.75">
      <c r="A19" s="40"/>
      <c r="B19" s="40"/>
      <c r="C19" s="16" t="s">
        <v>64</v>
      </c>
      <c r="D19" s="18" t="s">
        <v>88</v>
      </c>
      <c r="E19" s="25">
        <v>1</v>
      </c>
      <c r="F19" s="25">
        <v>16</v>
      </c>
      <c r="G19" s="25">
        <v>16</v>
      </c>
      <c r="H19" s="25"/>
      <c r="I19" s="25"/>
      <c r="J19" s="11" t="s">
        <v>103</v>
      </c>
      <c r="K19" s="25">
        <v>2</v>
      </c>
      <c r="L19" s="19"/>
      <c r="M19" s="1"/>
    </row>
    <row r="20" spans="1:13" ht="12.75">
      <c r="A20" s="40"/>
      <c r="B20" s="40"/>
      <c r="C20" s="16" t="s">
        <v>41</v>
      </c>
      <c r="D20" s="18" t="s">
        <v>89</v>
      </c>
      <c r="E20" s="25">
        <v>4</v>
      </c>
      <c r="F20" s="25">
        <v>64</v>
      </c>
      <c r="G20" s="25">
        <v>64</v>
      </c>
      <c r="H20" s="25"/>
      <c r="I20" s="25"/>
      <c r="J20" s="11" t="s">
        <v>104</v>
      </c>
      <c r="K20" s="25">
        <v>1</v>
      </c>
      <c r="L20" s="19"/>
      <c r="M20" s="1"/>
    </row>
    <row r="21" spans="1:13" ht="12.75">
      <c r="A21" s="40"/>
      <c r="B21" s="40"/>
      <c r="C21" s="16" t="s">
        <v>42</v>
      </c>
      <c r="D21" s="18" t="s">
        <v>90</v>
      </c>
      <c r="E21" s="25">
        <v>4</v>
      </c>
      <c r="F21" s="25">
        <v>64</v>
      </c>
      <c r="G21" s="25">
        <v>64</v>
      </c>
      <c r="H21" s="25"/>
      <c r="I21" s="25"/>
      <c r="J21" s="11" t="s">
        <v>104</v>
      </c>
      <c r="K21" s="25">
        <v>2</v>
      </c>
      <c r="L21" s="19"/>
      <c r="M21" s="1"/>
    </row>
    <row r="22" spans="1:13" ht="12.75">
      <c r="A22" s="40"/>
      <c r="B22" s="40"/>
      <c r="C22" s="16" t="s">
        <v>43</v>
      </c>
      <c r="D22" s="18" t="s">
        <v>91</v>
      </c>
      <c r="E22" s="25">
        <v>4</v>
      </c>
      <c r="F22" s="25">
        <v>64</v>
      </c>
      <c r="G22" s="25">
        <v>64</v>
      </c>
      <c r="H22" s="25"/>
      <c r="I22" s="25"/>
      <c r="J22" s="11" t="s">
        <v>104</v>
      </c>
      <c r="K22" s="25">
        <v>3</v>
      </c>
      <c r="L22" s="19"/>
      <c r="M22" s="1"/>
    </row>
    <row r="23" spans="1:13" ht="12.75">
      <c r="A23" s="40"/>
      <c r="B23" s="40"/>
      <c r="C23" s="16" t="s">
        <v>44</v>
      </c>
      <c r="D23" s="18" t="s">
        <v>92</v>
      </c>
      <c r="E23" s="25">
        <v>4</v>
      </c>
      <c r="F23" s="25">
        <v>64</v>
      </c>
      <c r="G23" s="25">
        <v>64</v>
      </c>
      <c r="H23" s="25"/>
      <c r="I23" s="25"/>
      <c r="J23" s="11" t="s">
        <v>104</v>
      </c>
      <c r="K23" s="25">
        <v>4</v>
      </c>
      <c r="L23" s="19"/>
      <c r="M23" s="1"/>
    </row>
    <row r="24" spans="1:13" ht="12.75">
      <c r="A24" s="40"/>
      <c r="B24" s="40"/>
      <c r="C24" s="16" t="s">
        <v>45</v>
      </c>
      <c r="D24" s="18" t="s">
        <v>93</v>
      </c>
      <c r="E24" s="25">
        <v>6</v>
      </c>
      <c r="F24" s="25">
        <v>96</v>
      </c>
      <c r="G24" s="25">
        <v>96</v>
      </c>
      <c r="H24" s="25"/>
      <c r="I24" s="25"/>
      <c r="J24" s="11" t="s">
        <v>105</v>
      </c>
      <c r="K24" s="25">
        <v>1</v>
      </c>
      <c r="L24" s="19"/>
      <c r="M24" s="1"/>
    </row>
    <row r="25" spans="1:13" ht="12.75">
      <c r="A25" s="40"/>
      <c r="B25" s="40"/>
      <c r="C25" s="16" t="s">
        <v>46</v>
      </c>
      <c r="D25" s="18" t="s">
        <v>94</v>
      </c>
      <c r="E25" s="25">
        <v>6</v>
      </c>
      <c r="F25" s="25">
        <v>96</v>
      </c>
      <c r="G25" s="25">
        <v>96</v>
      </c>
      <c r="H25" s="25"/>
      <c r="I25" s="25"/>
      <c r="J25" s="11" t="s">
        <v>105</v>
      </c>
      <c r="K25" s="25">
        <v>2</v>
      </c>
      <c r="L25" s="19"/>
      <c r="M25" s="1"/>
    </row>
    <row r="26" spans="1:13" ht="12.75">
      <c r="A26" s="40"/>
      <c r="B26" s="40"/>
      <c r="C26" s="16" t="s">
        <v>65</v>
      </c>
      <c r="D26" s="18" t="s">
        <v>95</v>
      </c>
      <c r="E26" s="25">
        <v>2</v>
      </c>
      <c r="F26" s="25">
        <v>32</v>
      </c>
      <c r="G26" s="25">
        <v>32</v>
      </c>
      <c r="H26" s="25"/>
      <c r="I26" s="25"/>
      <c r="J26" s="11" t="s">
        <v>105</v>
      </c>
      <c r="K26" s="25">
        <v>2</v>
      </c>
      <c r="L26" s="19"/>
      <c r="M26" s="1"/>
    </row>
    <row r="27" spans="1:13" ht="12.75">
      <c r="A27" s="40"/>
      <c r="B27" s="40"/>
      <c r="C27" s="16" t="s">
        <v>66</v>
      </c>
      <c r="D27" s="18" t="s">
        <v>96</v>
      </c>
      <c r="E27" s="25">
        <v>3</v>
      </c>
      <c r="F27" s="25">
        <v>48</v>
      </c>
      <c r="G27" s="25">
        <v>48</v>
      </c>
      <c r="H27" s="25"/>
      <c r="I27" s="25"/>
      <c r="J27" s="11" t="s">
        <v>105</v>
      </c>
      <c r="K27" s="25">
        <v>3</v>
      </c>
      <c r="L27" s="19"/>
      <c r="M27" s="1"/>
    </row>
    <row r="28" spans="1:13" ht="12.75">
      <c r="A28" s="40"/>
      <c r="B28" s="40"/>
      <c r="C28" s="16" t="s">
        <v>67</v>
      </c>
      <c r="D28" s="18" t="s">
        <v>97</v>
      </c>
      <c r="E28" s="25">
        <v>2</v>
      </c>
      <c r="F28" s="25">
        <v>32</v>
      </c>
      <c r="G28" s="25">
        <v>32</v>
      </c>
      <c r="H28" s="25"/>
      <c r="I28" s="25"/>
      <c r="J28" s="11" t="s">
        <v>105</v>
      </c>
      <c r="K28" s="25">
        <v>3</v>
      </c>
      <c r="L28" s="19"/>
      <c r="M28" s="1"/>
    </row>
    <row r="29" spans="1:13" ht="12.75">
      <c r="A29" s="40"/>
      <c r="B29" s="40"/>
      <c r="C29" s="16" t="s">
        <v>47</v>
      </c>
      <c r="D29" s="18" t="s">
        <v>98</v>
      </c>
      <c r="E29" s="25">
        <v>3</v>
      </c>
      <c r="F29" s="25">
        <v>48</v>
      </c>
      <c r="G29" s="25">
        <v>48</v>
      </c>
      <c r="H29" s="25"/>
      <c r="I29" s="25"/>
      <c r="J29" s="11" t="s">
        <v>106</v>
      </c>
      <c r="K29" s="25">
        <v>2</v>
      </c>
      <c r="L29" s="19"/>
      <c r="M29" s="1"/>
    </row>
    <row r="30" spans="1:13" ht="12.75">
      <c r="A30" s="40"/>
      <c r="B30" s="40"/>
      <c r="C30" s="16" t="s">
        <v>48</v>
      </c>
      <c r="D30" s="18" t="s">
        <v>99</v>
      </c>
      <c r="E30" s="25">
        <v>3</v>
      </c>
      <c r="F30" s="25">
        <v>48</v>
      </c>
      <c r="G30" s="25">
        <v>48</v>
      </c>
      <c r="H30" s="25"/>
      <c r="I30" s="25"/>
      <c r="J30" s="11" t="s">
        <v>106</v>
      </c>
      <c r="K30" s="25">
        <v>3</v>
      </c>
      <c r="L30" s="19"/>
      <c r="M30" s="1"/>
    </row>
    <row r="31" spans="1:13" ht="13.5">
      <c r="A31" s="40"/>
      <c r="B31" s="40"/>
      <c r="C31" s="16" t="s">
        <v>49</v>
      </c>
      <c r="D31" s="18" t="s">
        <v>100</v>
      </c>
      <c r="E31" s="25">
        <v>1</v>
      </c>
      <c r="F31" s="25">
        <v>30</v>
      </c>
      <c r="G31" s="25"/>
      <c r="H31" s="25">
        <v>30</v>
      </c>
      <c r="I31" s="25"/>
      <c r="J31" s="11" t="s">
        <v>106</v>
      </c>
      <c r="K31" s="25">
        <v>1</v>
      </c>
      <c r="L31" s="64"/>
      <c r="M31" s="1"/>
    </row>
    <row r="32" spans="1:13" ht="12.75">
      <c r="A32" s="40"/>
      <c r="B32" s="40"/>
      <c r="C32" s="16" t="s">
        <v>50</v>
      </c>
      <c r="D32" s="18" t="s">
        <v>101</v>
      </c>
      <c r="E32" s="25">
        <v>1</v>
      </c>
      <c r="F32" s="25">
        <v>30</v>
      </c>
      <c r="G32" s="25"/>
      <c r="H32" s="25">
        <v>30</v>
      </c>
      <c r="I32" s="25"/>
      <c r="J32" s="11" t="s">
        <v>106</v>
      </c>
      <c r="K32" s="25">
        <v>2</v>
      </c>
      <c r="L32" s="23"/>
      <c r="M32" s="1"/>
    </row>
    <row r="33" spans="1:13" ht="25.5">
      <c r="A33" s="40"/>
      <c r="B33" s="40"/>
      <c r="C33" s="16" t="s">
        <v>68</v>
      </c>
      <c r="D33" s="18" t="s">
        <v>102</v>
      </c>
      <c r="E33" s="25">
        <v>0.5</v>
      </c>
      <c r="F33" s="25">
        <v>8</v>
      </c>
      <c r="G33" s="25">
        <v>8</v>
      </c>
      <c r="H33" s="25"/>
      <c r="I33" s="25"/>
      <c r="J33" s="11" t="s">
        <v>107</v>
      </c>
      <c r="K33" s="25">
        <v>1</v>
      </c>
      <c r="L33" s="23"/>
      <c r="M33" s="1"/>
    </row>
    <row r="34" spans="1:13" ht="35.25" customHeight="1">
      <c r="A34" s="41"/>
      <c r="B34" s="41"/>
      <c r="C34" s="28" t="s">
        <v>11</v>
      </c>
      <c r="D34" s="11"/>
      <c r="E34" s="24">
        <v>6</v>
      </c>
      <c r="F34" s="47" t="s">
        <v>25</v>
      </c>
      <c r="G34" s="48"/>
      <c r="H34" s="48"/>
      <c r="I34" s="48"/>
      <c r="J34" s="48"/>
      <c r="K34" s="48"/>
      <c r="L34" s="49"/>
      <c r="M34" s="1"/>
    </row>
    <row r="35" spans="1:13" ht="12">
      <c r="A35" s="30" t="s">
        <v>12</v>
      </c>
      <c r="B35" s="45"/>
      <c r="C35" s="45"/>
      <c r="D35" s="46"/>
      <c r="E35" s="13">
        <f>SUM(E4:E34)</f>
        <v>74.5</v>
      </c>
      <c r="F35" s="13">
        <f>SUM(F4:F33)+96</f>
        <v>1426</v>
      </c>
      <c r="G35" s="13">
        <f>SUM(G4:G33)+96</f>
        <v>1204</v>
      </c>
      <c r="H35" s="13">
        <f>SUM(H4:H33)</f>
        <v>86</v>
      </c>
      <c r="I35" s="13">
        <f>SUM(I4:I33)</f>
        <v>136</v>
      </c>
      <c r="J35" s="13"/>
      <c r="K35" s="13"/>
      <c r="L35" s="14"/>
      <c r="M35" s="1"/>
    </row>
    <row r="36" spans="1:13" ht="13.5" customHeight="1">
      <c r="A36" s="33" t="s">
        <v>13</v>
      </c>
      <c r="B36" s="33" t="s">
        <v>116</v>
      </c>
      <c r="C36" s="16" t="s">
        <v>69</v>
      </c>
      <c r="D36" s="18" t="s">
        <v>70</v>
      </c>
      <c r="E36" s="25">
        <v>4</v>
      </c>
      <c r="F36" s="25">
        <v>64</v>
      </c>
      <c r="G36" s="25">
        <v>64</v>
      </c>
      <c r="H36" s="25"/>
      <c r="I36" s="25"/>
      <c r="J36" s="25" t="s">
        <v>51</v>
      </c>
      <c r="K36" s="25">
        <v>2</v>
      </c>
      <c r="L36" s="19"/>
      <c r="M36" s="1"/>
    </row>
    <row r="37" spans="1:13" ht="13.5" customHeight="1">
      <c r="A37" s="54"/>
      <c r="B37" s="62"/>
      <c r="C37" s="16" t="s">
        <v>71</v>
      </c>
      <c r="D37" s="18" t="s">
        <v>72</v>
      </c>
      <c r="E37" s="25">
        <v>4</v>
      </c>
      <c r="F37" s="25">
        <v>64</v>
      </c>
      <c r="G37" s="25">
        <v>64</v>
      </c>
      <c r="H37" s="25"/>
      <c r="I37" s="25"/>
      <c r="J37" s="25" t="s">
        <v>51</v>
      </c>
      <c r="K37" s="25">
        <v>3</v>
      </c>
      <c r="L37" s="19"/>
      <c r="M37" s="1"/>
    </row>
    <row r="38" spans="1:13" ht="13.5" customHeight="1">
      <c r="A38" s="54"/>
      <c r="B38" s="62"/>
      <c r="C38" s="16" t="s">
        <v>73</v>
      </c>
      <c r="D38" s="18" t="s">
        <v>74</v>
      </c>
      <c r="E38" s="25">
        <v>3</v>
      </c>
      <c r="F38" s="25">
        <v>48</v>
      </c>
      <c r="G38" s="25">
        <v>48</v>
      </c>
      <c r="H38" s="25"/>
      <c r="I38" s="25"/>
      <c r="J38" s="25" t="s">
        <v>51</v>
      </c>
      <c r="K38" s="11">
        <v>3</v>
      </c>
      <c r="L38" s="19"/>
      <c r="M38" s="1"/>
    </row>
    <row r="39" spans="1:13" ht="13.5" customHeight="1">
      <c r="A39" s="54"/>
      <c r="B39" s="62"/>
      <c r="C39" s="16" t="s">
        <v>75</v>
      </c>
      <c r="D39" s="18" t="s">
        <v>76</v>
      </c>
      <c r="E39" s="25">
        <v>4</v>
      </c>
      <c r="F39" s="25">
        <v>64</v>
      </c>
      <c r="G39" s="25">
        <v>56</v>
      </c>
      <c r="H39" s="25">
        <v>8</v>
      </c>
      <c r="I39" s="25"/>
      <c r="J39" s="25" t="s">
        <v>51</v>
      </c>
      <c r="K39" s="11">
        <v>4</v>
      </c>
      <c r="L39" s="19"/>
      <c r="M39" s="1"/>
    </row>
    <row r="40" spans="1:13" ht="13.5" customHeight="1">
      <c r="A40" s="54"/>
      <c r="B40" s="62"/>
      <c r="C40" s="16" t="s">
        <v>77</v>
      </c>
      <c r="D40" s="18" t="s">
        <v>78</v>
      </c>
      <c r="E40" s="25">
        <v>1</v>
      </c>
      <c r="F40" s="25">
        <v>16</v>
      </c>
      <c r="G40" s="25"/>
      <c r="H40" s="25">
        <v>16</v>
      </c>
      <c r="I40" s="25"/>
      <c r="J40" s="25" t="s">
        <v>51</v>
      </c>
      <c r="K40" s="11">
        <v>2</v>
      </c>
      <c r="L40" s="19"/>
      <c r="M40" s="1"/>
    </row>
    <row r="41" spans="1:13" ht="25.5" customHeight="1">
      <c r="A41" s="54"/>
      <c r="B41" s="62"/>
      <c r="C41" s="16" t="s">
        <v>79</v>
      </c>
      <c r="D41" s="18" t="s">
        <v>80</v>
      </c>
      <c r="E41" s="25">
        <v>1.5</v>
      </c>
      <c r="F41" s="25">
        <v>24</v>
      </c>
      <c r="G41" s="25"/>
      <c r="H41" s="25">
        <v>24</v>
      </c>
      <c r="I41" s="25"/>
      <c r="J41" s="25" t="s">
        <v>51</v>
      </c>
      <c r="K41" s="11">
        <v>3</v>
      </c>
      <c r="L41" s="19"/>
      <c r="M41" s="1"/>
    </row>
    <row r="42" spans="1:13" ht="13.5" customHeight="1">
      <c r="A42" s="54"/>
      <c r="B42" s="62"/>
      <c r="C42" s="16" t="s">
        <v>81</v>
      </c>
      <c r="D42" s="18" t="s">
        <v>82</v>
      </c>
      <c r="E42" s="25">
        <v>1</v>
      </c>
      <c r="F42" s="25">
        <v>16</v>
      </c>
      <c r="G42" s="25"/>
      <c r="H42" s="25">
        <v>16</v>
      </c>
      <c r="I42" s="25"/>
      <c r="J42" s="25" t="s">
        <v>51</v>
      </c>
      <c r="K42" s="11">
        <v>3</v>
      </c>
      <c r="L42" s="19"/>
      <c r="M42" s="1"/>
    </row>
    <row r="43" spans="1:13" ht="12">
      <c r="A43" s="30" t="s">
        <v>12</v>
      </c>
      <c r="B43" s="45"/>
      <c r="C43" s="45"/>
      <c r="D43" s="46"/>
      <c r="E43" s="14">
        <f>SUM(E36:E42)</f>
        <v>18.5</v>
      </c>
      <c r="F43" s="14">
        <f>SUM(F36:F42)</f>
        <v>296</v>
      </c>
      <c r="G43" s="14">
        <f>SUM(G36:G42)</f>
        <v>232</v>
      </c>
      <c r="H43" s="14">
        <f>SUM(H36:H42)</f>
        <v>64</v>
      </c>
      <c r="I43" s="14"/>
      <c r="J43" s="14"/>
      <c r="K43" s="14"/>
      <c r="L43" s="14"/>
      <c r="M43" s="1"/>
    </row>
    <row r="44" spans="1:13" ht="13.5" customHeight="1">
      <c r="A44" s="33" t="s">
        <v>14</v>
      </c>
      <c r="B44" s="33" t="s">
        <v>130</v>
      </c>
      <c r="C44" s="16" t="s">
        <v>117</v>
      </c>
      <c r="D44" s="18" t="s">
        <v>118</v>
      </c>
      <c r="E44" s="25">
        <v>3</v>
      </c>
      <c r="F44" s="25">
        <v>48</v>
      </c>
      <c r="G44" s="25">
        <v>48</v>
      </c>
      <c r="H44" s="25"/>
      <c r="I44" s="25"/>
      <c r="J44" s="25" t="s">
        <v>119</v>
      </c>
      <c r="K44" s="25">
        <v>4</v>
      </c>
      <c r="L44" s="12"/>
      <c r="M44" s="1"/>
    </row>
    <row r="45" spans="1:13" ht="27" customHeight="1">
      <c r="A45" s="54"/>
      <c r="B45" s="54"/>
      <c r="C45" s="16" t="s">
        <v>120</v>
      </c>
      <c r="D45" s="18" t="s">
        <v>131</v>
      </c>
      <c r="E45" s="25">
        <v>3</v>
      </c>
      <c r="F45" s="25">
        <v>48</v>
      </c>
      <c r="G45" s="25">
        <v>48</v>
      </c>
      <c r="H45" s="25"/>
      <c r="I45" s="25"/>
      <c r="J45" s="25" t="s">
        <v>119</v>
      </c>
      <c r="K45" s="25">
        <v>4</v>
      </c>
      <c r="L45" s="12"/>
      <c r="M45" s="1"/>
    </row>
    <row r="46" spans="1:13" ht="27" customHeight="1">
      <c r="A46" s="54"/>
      <c r="B46" s="54"/>
      <c r="C46" s="16" t="s">
        <v>121</v>
      </c>
      <c r="D46" s="18" t="s">
        <v>132</v>
      </c>
      <c r="E46" s="25">
        <v>2</v>
      </c>
      <c r="F46" s="25">
        <v>32</v>
      </c>
      <c r="G46" s="25">
        <v>32</v>
      </c>
      <c r="H46" s="25"/>
      <c r="I46" s="25"/>
      <c r="J46" s="25" t="s">
        <v>119</v>
      </c>
      <c r="K46" s="25">
        <v>4</v>
      </c>
      <c r="L46" s="12"/>
      <c r="M46" s="7"/>
    </row>
    <row r="47" spans="1:13" ht="15.75" customHeight="1">
      <c r="A47" s="54"/>
      <c r="B47" s="54"/>
      <c r="C47" s="16" t="s">
        <v>122</v>
      </c>
      <c r="D47" s="18" t="s">
        <v>123</v>
      </c>
      <c r="E47" s="25">
        <v>3</v>
      </c>
      <c r="F47" s="25">
        <v>48</v>
      </c>
      <c r="G47" s="25">
        <v>40</v>
      </c>
      <c r="H47" s="25">
        <v>8</v>
      </c>
      <c r="I47" s="25"/>
      <c r="J47" s="25" t="s">
        <v>119</v>
      </c>
      <c r="K47" s="25">
        <v>5</v>
      </c>
      <c r="L47" s="12"/>
      <c r="M47" s="1"/>
    </row>
    <row r="48" spans="1:13" ht="15.75" customHeight="1">
      <c r="A48" s="54"/>
      <c r="B48" s="54"/>
      <c r="C48" s="16" t="s">
        <v>124</v>
      </c>
      <c r="D48" s="18" t="s">
        <v>125</v>
      </c>
      <c r="E48" s="25">
        <v>2</v>
      </c>
      <c r="F48" s="25">
        <v>32</v>
      </c>
      <c r="G48" s="25">
        <v>22</v>
      </c>
      <c r="H48" s="25">
        <v>10</v>
      </c>
      <c r="I48" s="25"/>
      <c r="J48" s="25" t="s">
        <v>51</v>
      </c>
      <c r="K48" s="25">
        <v>6</v>
      </c>
      <c r="L48" s="12"/>
      <c r="M48" s="1"/>
    </row>
    <row r="49" spans="1:13" ht="15.75" customHeight="1">
      <c r="A49" s="54"/>
      <c r="B49" s="54"/>
      <c r="C49" s="16" t="s">
        <v>126</v>
      </c>
      <c r="D49" s="18" t="s">
        <v>127</v>
      </c>
      <c r="E49" s="25">
        <v>3</v>
      </c>
      <c r="F49" s="25">
        <v>48</v>
      </c>
      <c r="G49" s="25">
        <v>40</v>
      </c>
      <c r="H49" s="25">
        <v>8</v>
      </c>
      <c r="I49" s="25"/>
      <c r="J49" s="25" t="s">
        <v>51</v>
      </c>
      <c r="K49" s="25">
        <v>6</v>
      </c>
      <c r="L49" s="12"/>
      <c r="M49" s="1"/>
    </row>
    <row r="50" spans="1:13" ht="15.75" customHeight="1">
      <c r="A50" s="55"/>
      <c r="B50" s="55"/>
      <c r="C50" s="16" t="s">
        <v>128</v>
      </c>
      <c r="D50" s="18" t="s">
        <v>129</v>
      </c>
      <c r="E50" s="25">
        <v>3</v>
      </c>
      <c r="F50" s="25">
        <v>48</v>
      </c>
      <c r="G50" s="25">
        <v>40</v>
      </c>
      <c r="H50" s="25">
        <v>8</v>
      </c>
      <c r="I50" s="25"/>
      <c r="J50" s="25" t="s">
        <v>51</v>
      </c>
      <c r="K50" s="25">
        <v>5</v>
      </c>
      <c r="L50" s="12"/>
      <c r="M50" s="1"/>
    </row>
    <row r="51" spans="1:13" ht="15.75" customHeight="1">
      <c r="A51" s="30" t="s">
        <v>12</v>
      </c>
      <c r="B51" s="31"/>
      <c r="C51" s="31"/>
      <c r="D51" s="32"/>
      <c r="E51" s="14">
        <f>SUM(E44:E50)</f>
        <v>19</v>
      </c>
      <c r="F51" s="14">
        <f>SUM(F44:F50)</f>
        <v>304</v>
      </c>
      <c r="G51" s="14">
        <f>SUM(G44:G50)</f>
        <v>270</v>
      </c>
      <c r="H51" s="14">
        <f>SUM(H44:H50)</f>
        <v>34</v>
      </c>
      <c r="I51" s="14"/>
      <c r="J51" s="14"/>
      <c r="K51" s="14"/>
      <c r="L51" s="14"/>
      <c r="M51" s="1"/>
    </row>
    <row r="52" spans="1:13" ht="15.75" customHeight="1">
      <c r="A52" s="33" t="s">
        <v>157</v>
      </c>
      <c r="B52" s="33" t="s">
        <v>152</v>
      </c>
      <c r="C52" s="16" t="s">
        <v>133</v>
      </c>
      <c r="D52" s="18" t="s">
        <v>134</v>
      </c>
      <c r="E52" s="25">
        <v>2</v>
      </c>
      <c r="F52" s="25">
        <v>32</v>
      </c>
      <c r="G52" s="25">
        <v>20</v>
      </c>
      <c r="H52" s="25">
        <v>12</v>
      </c>
      <c r="I52" s="25"/>
      <c r="J52" s="25" t="s">
        <v>51</v>
      </c>
      <c r="K52" s="25">
        <v>5</v>
      </c>
      <c r="L52" s="56" t="s">
        <v>150</v>
      </c>
      <c r="M52" s="1"/>
    </row>
    <row r="53" spans="1:13" ht="15.75" customHeight="1">
      <c r="A53" s="44"/>
      <c r="B53" s="44"/>
      <c r="C53" s="16" t="s">
        <v>135</v>
      </c>
      <c r="D53" s="18" t="s">
        <v>136</v>
      </c>
      <c r="E53" s="25">
        <v>2</v>
      </c>
      <c r="F53" s="25">
        <v>32</v>
      </c>
      <c r="G53" s="25">
        <v>20</v>
      </c>
      <c r="H53" s="25">
        <v>12</v>
      </c>
      <c r="I53" s="25"/>
      <c r="J53" s="25" t="s">
        <v>51</v>
      </c>
      <c r="K53" s="25">
        <v>5</v>
      </c>
      <c r="L53" s="57"/>
      <c r="M53" s="1"/>
    </row>
    <row r="54" spans="1:13" ht="15.75" customHeight="1">
      <c r="A54" s="44"/>
      <c r="B54" s="44"/>
      <c r="C54" s="16" t="s">
        <v>137</v>
      </c>
      <c r="D54" s="18" t="s">
        <v>138</v>
      </c>
      <c r="E54" s="25">
        <v>2</v>
      </c>
      <c r="F54" s="25">
        <v>32</v>
      </c>
      <c r="G54" s="25">
        <v>22</v>
      </c>
      <c r="H54" s="25">
        <v>10</v>
      </c>
      <c r="I54" s="25"/>
      <c r="J54" s="25" t="s">
        <v>51</v>
      </c>
      <c r="K54" s="25">
        <v>6</v>
      </c>
      <c r="L54" s="57"/>
      <c r="M54" s="1"/>
    </row>
    <row r="55" spans="1:13" ht="15.75" customHeight="1">
      <c r="A55" s="44"/>
      <c r="B55" s="44"/>
      <c r="C55" s="16" t="s">
        <v>139</v>
      </c>
      <c r="D55" s="18" t="s">
        <v>140</v>
      </c>
      <c r="E55" s="25">
        <v>2</v>
      </c>
      <c r="F55" s="25">
        <v>32</v>
      </c>
      <c r="G55" s="25">
        <v>24</v>
      </c>
      <c r="H55" s="25">
        <v>8</v>
      </c>
      <c r="I55" s="25"/>
      <c r="J55" s="25" t="s">
        <v>51</v>
      </c>
      <c r="K55" s="25">
        <v>6</v>
      </c>
      <c r="L55" s="57"/>
      <c r="M55" s="1"/>
    </row>
    <row r="56" spans="1:13" ht="15.75" customHeight="1">
      <c r="A56" s="44"/>
      <c r="B56" s="44"/>
      <c r="C56" s="16" t="s">
        <v>141</v>
      </c>
      <c r="D56" s="18" t="s">
        <v>142</v>
      </c>
      <c r="E56" s="25">
        <v>2</v>
      </c>
      <c r="F56" s="25">
        <v>32</v>
      </c>
      <c r="G56" s="25">
        <v>24</v>
      </c>
      <c r="H56" s="25">
        <v>8</v>
      </c>
      <c r="I56" s="25"/>
      <c r="J56" s="25" t="s">
        <v>51</v>
      </c>
      <c r="K56" s="25">
        <v>7</v>
      </c>
      <c r="L56" s="58"/>
      <c r="M56" s="1"/>
    </row>
    <row r="57" spans="1:13" ht="13.5" customHeight="1">
      <c r="A57" s="33" t="s">
        <v>158</v>
      </c>
      <c r="B57" s="33" t="s">
        <v>152</v>
      </c>
      <c r="C57" s="16" t="s">
        <v>143</v>
      </c>
      <c r="D57" s="18" t="s">
        <v>144</v>
      </c>
      <c r="E57" s="25">
        <v>2</v>
      </c>
      <c r="F57" s="25">
        <v>32</v>
      </c>
      <c r="G57" s="25">
        <v>32</v>
      </c>
      <c r="H57" s="25"/>
      <c r="I57" s="25"/>
      <c r="J57" s="25" t="s">
        <v>51</v>
      </c>
      <c r="K57" s="25">
        <v>5</v>
      </c>
      <c r="L57" s="59" t="s">
        <v>151</v>
      </c>
      <c r="M57" s="1"/>
    </row>
    <row r="58" spans="1:13" ht="27" customHeight="1">
      <c r="A58" s="44"/>
      <c r="B58" s="44"/>
      <c r="C58" s="16" t="s">
        <v>154</v>
      </c>
      <c r="D58" s="18" t="s">
        <v>145</v>
      </c>
      <c r="E58" s="25">
        <v>2</v>
      </c>
      <c r="F58" s="25">
        <v>32</v>
      </c>
      <c r="G58" s="25">
        <v>24</v>
      </c>
      <c r="H58" s="25">
        <v>8</v>
      </c>
      <c r="I58" s="25"/>
      <c r="J58" s="25" t="s">
        <v>51</v>
      </c>
      <c r="K58" s="25">
        <v>5</v>
      </c>
      <c r="L58" s="29"/>
      <c r="M58" s="1"/>
    </row>
    <row r="59" spans="1:13" ht="15.75" customHeight="1">
      <c r="A59" s="44"/>
      <c r="B59" s="44"/>
      <c r="C59" s="16" t="s">
        <v>155</v>
      </c>
      <c r="D59" s="18" t="s">
        <v>146</v>
      </c>
      <c r="E59" s="25">
        <v>2</v>
      </c>
      <c r="F59" s="25">
        <v>32</v>
      </c>
      <c r="G59" s="25">
        <v>24</v>
      </c>
      <c r="H59" s="25">
        <v>8</v>
      </c>
      <c r="I59" s="25"/>
      <c r="J59" s="25" t="s">
        <v>51</v>
      </c>
      <c r="K59" s="25">
        <v>6</v>
      </c>
      <c r="L59" s="29"/>
      <c r="M59" s="1"/>
    </row>
    <row r="60" spans="1:13" ht="15.75" customHeight="1">
      <c r="A60" s="44"/>
      <c r="B60" s="44"/>
      <c r="C60" s="16" t="s">
        <v>156</v>
      </c>
      <c r="D60" s="18" t="s">
        <v>147</v>
      </c>
      <c r="E60" s="25">
        <v>2</v>
      </c>
      <c r="F60" s="25">
        <v>32</v>
      </c>
      <c r="G60" s="25">
        <v>24</v>
      </c>
      <c r="H60" s="25">
        <v>8</v>
      </c>
      <c r="I60" s="25"/>
      <c r="J60" s="25" t="s">
        <v>51</v>
      </c>
      <c r="K60" s="25">
        <v>6</v>
      </c>
      <c r="L60" s="29"/>
      <c r="M60" s="1"/>
    </row>
    <row r="61" spans="1:13" ht="15.75" customHeight="1">
      <c r="A61" s="44"/>
      <c r="B61" s="44"/>
      <c r="C61" s="16" t="s">
        <v>148</v>
      </c>
      <c r="D61" s="18" t="s">
        <v>149</v>
      </c>
      <c r="E61" s="25">
        <v>2</v>
      </c>
      <c r="F61" s="25">
        <v>32</v>
      </c>
      <c r="G61" s="25">
        <v>32</v>
      </c>
      <c r="H61" s="25"/>
      <c r="I61" s="25"/>
      <c r="J61" s="25" t="s">
        <v>51</v>
      </c>
      <c r="K61" s="25">
        <v>7</v>
      </c>
      <c r="L61" s="29"/>
      <c r="M61" s="1"/>
    </row>
    <row r="62" spans="1:13" ht="15.75" customHeight="1">
      <c r="A62" s="30" t="s">
        <v>15</v>
      </c>
      <c r="B62" s="31"/>
      <c r="C62" s="31"/>
      <c r="D62" s="32"/>
      <c r="E62" s="14">
        <f>SUM(E52:E56)</f>
        <v>10</v>
      </c>
      <c r="F62" s="51" t="s">
        <v>153</v>
      </c>
      <c r="G62" s="52"/>
      <c r="H62" s="52"/>
      <c r="I62" s="52"/>
      <c r="J62" s="52"/>
      <c r="K62" s="52"/>
      <c r="L62" s="53"/>
      <c r="M62" s="1"/>
    </row>
    <row r="63" spans="1:13" ht="27" customHeight="1">
      <c r="A63" s="33" t="s">
        <v>23</v>
      </c>
      <c r="B63" s="33" t="s">
        <v>193</v>
      </c>
      <c r="C63" s="16" t="s">
        <v>172</v>
      </c>
      <c r="D63" s="18" t="s">
        <v>181</v>
      </c>
      <c r="E63" s="25">
        <v>2</v>
      </c>
      <c r="F63" s="25">
        <v>32</v>
      </c>
      <c r="G63" s="25">
        <v>32</v>
      </c>
      <c r="H63" s="25"/>
      <c r="I63" s="25"/>
      <c r="J63" s="25" t="s">
        <v>159</v>
      </c>
      <c r="K63" s="25">
        <v>7</v>
      </c>
      <c r="L63" s="12"/>
      <c r="M63" s="1"/>
    </row>
    <row r="64" spans="1:13" ht="27" customHeight="1">
      <c r="A64" s="54"/>
      <c r="B64" s="44"/>
      <c r="C64" s="16" t="s">
        <v>173</v>
      </c>
      <c r="D64" s="18" t="s">
        <v>182</v>
      </c>
      <c r="E64" s="25">
        <v>2</v>
      </c>
      <c r="F64" s="25">
        <v>32</v>
      </c>
      <c r="G64" s="25">
        <v>24</v>
      </c>
      <c r="H64" s="25">
        <v>8</v>
      </c>
      <c r="I64" s="25"/>
      <c r="J64" s="25" t="s">
        <v>159</v>
      </c>
      <c r="K64" s="25">
        <v>6</v>
      </c>
      <c r="L64" s="12"/>
      <c r="M64" s="1"/>
    </row>
    <row r="65" spans="1:13" ht="13.5" customHeight="1">
      <c r="A65" s="54"/>
      <c r="B65" s="44"/>
      <c r="C65" s="16" t="s">
        <v>174</v>
      </c>
      <c r="D65" s="18" t="s">
        <v>183</v>
      </c>
      <c r="E65" s="25">
        <v>2</v>
      </c>
      <c r="F65" s="25">
        <v>32</v>
      </c>
      <c r="G65" s="25">
        <v>16</v>
      </c>
      <c r="H65" s="25">
        <v>16</v>
      </c>
      <c r="I65" s="25"/>
      <c r="J65" s="25" t="s">
        <v>159</v>
      </c>
      <c r="K65" s="25">
        <v>3</v>
      </c>
      <c r="L65" s="12"/>
      <c r="M65" s="1"/>
    </row>
    <row r="66" spans="1:13" ht="13.5" customHeight="1">
      <c r="A66" s="54"/>
      <c r="B66" s="44"/>
      <c r="C66" s="16" t="s">
        <v>175</v>
      </c>
      <c r="D66" s="18" t="s">
        <v>184</v>
      </c>
      <c r="E66" s="25">
        <v>2</v>
      </c>
      <c r="F66" s="25">
        <v>32</v>
      </c>
      <c r="G66" s="25">
        <v>24</v>
      </c>
      <c r="H66" s="25">
        <v>8</v>
      </c>
      <c r="I66" s="25"/>
      <c r="J66" s="25" t="s">
        <v>159</v>
      </c>
      <c r="K66" s="25">
        <v>6</v>
      </c>
      <c r="L66" s="12"/>
      <c r="M66" s="1"/>
    </row>
    <row r="67" spans="1:13" ht="13.5" customHeight="1">
      <c r="A67" s="54"/>
      <c r="B67" s="44"/>
      <c r="C67" s="16" t="s">
        <v>176</v>
      </c>
      <c r="D67" s="18" t="s">
        <v>185</v>
      </c>
      <c r="E67" s="25">
        <v>2</v>
      </c>
      <c r="F67" s="25">
        <v>32</v>
      </c>
      <c r="G67" s="25">
        <v>24</v>
      </c>
      <c r="H67" s="25">
        <v>8</v>
      </c>
      <c r="I67" s="25"/>
      <c r="J67" s="25" t="s">
        <v>159</v>
      </c>
      <c r="K67" s="25">
        <v>7</v>
      </c>
      <c r="L67" s="12"/>
      <c r="M67" s="1"/>
    </row>
    <row r="68" spans="1:13" ht="13.5" customHeight="1">
      <c r="A68" s="54"/>
      <c r="B68" s="44"/>
      <c r="C68" s="16" t="s">
        <v>177</v>
      </c>
      <c r="D68" s="18" t="s">
        <v>186</v>
      </c>
      <c r="E68" s="25">
        <v>2</v>
      </c>
      <c r="F68" s="25">
        <v>32</v>
      </c>
      <c r="G68" s="25">
        <v>24</v>
      </c>
      <c r="H68" s="25">
        <v>8</v>
      </c>
      <c r="I68" s="25"/>
      <c r="J68" s="25" t="s">
        <v>159</v>
      </c>
      <c r="K68" s="25">
        <v>1</v>
      </c>
      <c r="L68" s="12"/>
      <c r="M68" s="1"/>
    </row>
    <row r="69" spans="1:13" ht="27" customHeight="1">
      <c r="A69" s="54"/>
      <c r="B69" s="44"/>
      <c r="C69" s="16" t="s">
        <v>160</v>
      </c>
      <c r="D69" s="18" t="s">
        <v>161</v>
      </c>
      <c r="E69" s="25">
        <v>2</v>
      </c>
      <c r="F69" s="25">
        <v>32</v>
      </c>
      <c r="G69" s="25">
        <v>24</v>
      </c>
      <c r="H69" s="25">
        <v>8</v>
      </c>
      <c r="I69" s="25"/>
      <c r="J69" s="25" t="s">
        <v>159</v>
      </c>
      <c r="K69" s="25">
        <v>6</v>
      </c>
      <c r="L69" s="12"/>
      <c r="M69" s="1"/>
    </row>
    <row r="70" spans="1:13" ht="13.5" customHeight="1">
      <c r="A70" s="54"/>
      <c r="B70" s="44"/>
      <c r="C70" s="16" t="s">
        <v>162</v>
      </c>
      <c r="D70" s="18" t="s">
        <v>187</v>
      </c>
      <c r="E70" s="25">
        <v>2</v>
      </c>
      <c r="F70" s="25">
        <v>32</v>
      </c>
      <c r="G70" s="25">
        <v>32</v>
      </c>
      <c r="H70" s="25"/>
      <c r="I70" s="25"/>
      <c r="J70" s="25" t="s">
        <v>159</v>
      </c>
      <c r="K70" s="25">
        <v>5</v>
      </c>
      <c r="L70" s="12"/>
      <c r="M70" s="1"/>
    </row>
    <row r="71" spans="1:13" ht="27" customHeight="1">
      <c r="A71" s="54"/>
      <c r="B71" s="44"/>
      <c r="C71" s="16" t="s">
        <v>163</v>
      </c>
      <c r="D71" s="18" t="s">
        <v>188</v>
      </c>
      <c r="E71" s="25">
        <v>2</v>
      </c>
      <c r="F71" s="25">
        <v>32</v>
      </c>
      <c r="G71" s="25">
        <v>32</v>
      </c>
      <c r="H71" s="25"/>
      <c r="I71" s="25"/>
      <c r="J71" s="25" t="s">
        <v>159</v>
      </c>
      <c r="K71" s="25">
        <v>5</v>
      </c>
      <c r="L71" s="12"/>
      <c r="M71" s="1"/>
    </row>
    <row r="72" spans="1:13" ht="15.75" customHeight="1">
      <c r="A72" s="54"/>
      <c r="B72" s="44"/>
      <c r="C72" s="16" t="s">
        <v>164</v>
      </c>
      <c r="D72" s="18" t="s">
        <v>189</v>
      </c>
      <c r="E72" s="25">
        <v>2</v>
      </c>
      <c r="F72" s="25">
        <v>32</v>
      </c>
      <c r="G72" s="25">
        <v>24</v>
      </c>
      <c r="H72" s="25">
        <v>8</v>
      </c>
      <c r="I72" s="25"/>
      <c r="J72" s="25" t="s">
        <v>159</v>
      </c>
      <c r="K72" s="25">
        <v>5</v>
      </c>
      <c r="L72" s="12"/>
      <c r="M72" s="1"/>
    </row>
    <row r="73" spans="1:13" ht="15.75" customHeight="1">
      <c r="A73" s="54"/>
      <c r="B73" s="44"/>
      <c r="C73" s="16" t="s">
        <v>165</v>
      </c>
      <c r="D73" s="18" t="s">
        <v>190</v>
      </c>
      <c r="E73" s="25">
        <v>2</v>
      </c>
      <c r="F73" s="25">
        <v>32</v>
      </c>
      <c r="G73" s="25">
        <v>28</v>
      </c>
      <c r="H73" s="25">
        <v>4</v>
      </c>
      <c r="I73" s="25"/>
      <c r="J73" s="25" t="s">
        <v>166</v>
      </c>
      <c r="K73" s="25">
        <v>6</v>
      </c>
      <c r="L73" s="12"/>
      <c r="M73" s="1"/>
    </row>
    <row r="74" spans="1:13" ht="15.75" customHeight="1">
      <c r="A74" s="54"/>
      <c r="B74" s="44"/>
      <c r="C74" s="16" t="s">
        <v>167</v>
      </c>
      <c r="D74" s="18" t="s">
        <v>168</v>
      </c>
      <c r="E74" s="25">
        <v>3</v>
      </c>
      <c r="F74" s="25">
        <v>48</v>
      </c>
      <c r="G74" s="25">
        <v>40</v>
      </c>
      <c r="H74" s="25">
        <v>8</v>
      </c>
      <c r="I74" s="25"/>
      <c r="J74" s="25" t="s">
        <v>159</v>
      </c>
      <c r="K74" s="25">
        <v>6</v>
      </c>
      <c r="L74" s="12"/>
      <c r="M74" s="1"/>
    </row>
    <row r="75" spans="1:13" ht="15.75" customHeight="1">
      <c r="A75" s="54"/>
      <c r="B75" s="44"/>
      <c r="C75" s="16" t="s">
        <v>178</v>
      </c>
      <c r="D75" s="18" t="s">
        <v>169</v>
      </c>
      <c r="E75" s="25">
        <v>2</v>
      </c>
      <c r="F75" s="25">
        <v>32</v>
      </c>
      <c r="G75" s="25">
        <v>32</v>
      </c>
      <c r="H75" s="25"/>
      <c r="I75" s="25"/>
      <c r="J75" s="25" t="s">
        <v>159</v>
      </c>
      <c r="K75" s="25">
        <v>7</v>
      </c>
      <c r="L75" s="12"/>
      <c r="M75" s="1"/>
    </row>
    <row r="76" spans="1:13" ht="15.75" customHeight="1">
      <c r="A76" s="54"/>
      <c r="B76" s="44"/>
      <c r="C76" s="16" t="s">
        <v>170</v>
      </c>
      <c r="D76" s="18" t="s">
        <v>191</v>
      </c>
      <c r="E76" s="25">
        <v>2</v>
      </c>
      <c r="F76" s="25">
        <v>32</v>
      </c>
      <c r="G76" s="25">
        <v>32</v>
      </c>
      <c r="H76" s="25"/>
      <c r="I76" s="25"/>
      <c r="J76" s="25" t="s">
        <v>159</v>
      </c>
      <c r="K76" s="25">
        <v>7</v>
      </c>
      <c r="L76" s="12"/>
      <c r="M76" s="1"/>
    </row>
    <row r="77" spans="1:13" ht="15.75" customHeight="1">
      <c r="A77" s="54"/>
      <c r="B77" s="44"/>
      <c r="C77" s="16" t="s">
        <v>179</v>
      </c>
      <c r="D77" s="18" t="s">
        <v>192</v>
      </c>
      <c r="E77" s="25">
        <v>2</v>
      </c>
      <c r="F77" s="25">
        <v>32</v>
      </c>
      <c r="G77" s="25">
        <v>8</v>
      </c>
      <c r="H77" s="25">
        <v>24</v>
      </c>
      <c r="I77" s="25"/>
      <c r="J77" s="25" t="s">
        <v>159</v>
      </c>
      <c r="K77" s="25">
        <v>7</v>
      </c>
      <c r="L77" s="12"/>
      <c r="M77" s="1"/>
    </row>
    <row r="78" spans="1:13" ht="15.75" customHeight="1">
      <c r="A78" s="54"/>
      <c r="B78" s="44"/>
      <c r="C78" s="16" t="s">
        <v>180</v>
      </c>
      <c r="D78" s="18" t="s">
        <v>171</v>
      </c>
      <c r="E78" s="25">
        <v>2</v>
      </c>
      <c r="F78" s="25">
        <v>32</v>
      </c>
      <c r="G78" s="25">
        <v>24</v>
      </c>
      <c r="H78" s="25">
        <v>8</v>
      </c>
      <c r="I78" s="25"/>
      <c r="J78" s="25" t="s">
        <v>159</v>
      </c>
      <c r="K78" s="25">
        <v>7</v>
      </c>
      <c r="L78" s="12"/>
      <c r="M78" s="1"/>
    </row>
    <row r="79" spans="1:13" ht="15.75" customHeight="1">
      <c r="A79" s="63"/>
      <c r="B79" s="30" t="s">
        <v>16</v>
      </c>
      <c r="C79" s="37"/>
      <c r="D79" s="38"/>
      <c r="E79" s="14">
        <v>16</v>
      </c>
      <c r="F79" s="14">
        <f>E79*16</f>
        <v>256</v>
      </c>
      <c r="G79" s="14"/>
      <c r="H79" s="14"/>
      <c r="I79" s="14"/>
      <c r="J79" s="14"/>
      <c r="K79" s="14"/>
      <c r="L79" s="14"/>
      <c r="M79" s="1"/>
    </row>
    <row r="80" spans="1:13" ht="15.75" customHeight="1">
      <c r="A80" s="30" t="s">
        <v>17</v>
      </c>
      <c r="B80" s="31"/>
      <c r="C80" s="31"/>
      <c r="D80" s="32"/>
      <c r="E80" s="14">
        <f>SUM(E63:E78)</f>
        <v>33</v>
      </c>
      <c r="F80" s="14">
        <f>SUM(F63:F78)</f>
        <v>528</v>
      </c>
      <c r="G80" s="14">
        <f>SUM(G63:G78)</f>
        <v>420</v>
      </c>
      <c r="H80" s="14">
        <f>SUM(H63:H78)</f>
        <v>108</v>
      </c>
      <c r="I80" s="14"/>
      <c r="J80" s="15"/>
      <c r="K80" s="14"/>
      <c r="L80" s="14"/>
      <c r="M80" s="1"/>
    </row>
    <row r="81" spans="1:13" ht="27" customHeight="1">
      <c r="A81" s="33" t="s">
        <v>24</v>
      </c>
      <c r="B81" s="33" t="s">
        <v>204</v>
      </c>
      <c r="C81" s="16" t="s">
        <v>205</v>
      </c>
      <c r="D81" s="18" t="s">
        <v>215</v>
      </c>
      <c r="E81" s="25">
        <v>1</v>
      </c>
      <c r="F81" s="25" t="s">
        <v>194</v>
      </c>
      <c r="G81" s="25"/>
      <c r="H81" s="25"/>
      <c r="I81" s="25"/>
      <c r="J81" s="25" t="s">
        <v>111</v>
      </c>
      <c r="K81" s="25">
        <v>1</v>
      </c>
      <c r="L81" s="12"/>
      <c r="M81" s="1"/>
    </row>
    <row r="82" spans="1:13" ht="15.75" customHeight="1">
      <c r="A82" s="34"/>
      <c r="B82" s="34"/>
      <c r="C82" s="16" t="s">
        <v>206</v>
      </c>
      <c r="D82" s="18" t="s">
        <v>216</v>
      </c>
      <c r="E82" s="25">
        <v>1</v>
      </c>
      <c r="F82" s="25" t="s">
        <v>194</v>
      </c>
      <c r="G82" s="25"/>
      <c r="H82" s="25"/>
      <c r="I82" s="25"/>
      <c r="J82" s="25" t="s">
        <v>111</v>
      </c>
      <c r="K82" s="25">
        <v>5</v>
      </c>
      <c r="L82" s="12"/>
      <c r="M82" s="1"/>
    </row>
    <row r="83" spans="1:13" ht="38.25">
      <c r="A83" s="34"/>
      <c r="B83" s="34"/>
      <c r="C83" s="16" t="s">
        <v>207</v>
      </c>
      <c r="D83" s="18" t="s">
        <v>217</v>
      </c>
      <c r="E83" s="25">
        <v>3</v>
      </c>
      <c r="F83" s="25" t="s">
        <v>195</v>
      </c>
      <c r="G83" s="25"/>
      <c r="H83" s="25"/>
      <c r="I83" s="25"/>
      <c r="J83" s="25" t="s">
        <v>111</v>
      </c>
      <c r="K83" s="25">
        <v>6</v>
      </c>
      <c r="L83" s="12"/>
      <c r="M83" s="1"/>
    </row>
    <row r="84" spans="1:13" ht="15.75" customHeight="1">
      <c r="A84" s="34"/>
      <c r="B84" s="34"/>
      <c r="C84" s="16" t="s">
        <v>208</v>
      </c>
      <c r="D84" s="18" t="s">
        <v>218</v>
      </c>
      <c r="E84" s="25">
        <v>1</v>
      </c>
      <c r="F84" s="25" t="s">
        <v>196</v>
      </c>
      <c r="G84" s="25"/>
      <c r="H84" s="25"/>
      <c r="I84" s="25"/>
      <c r="J84" s="25" t="s">
        <v>110</v>
      </c>
      <c r="K84" s="25">
        <v>1</v>
      </c>
      <c r="L84" s="12"/>
      <c r="M84" s="1"/>
    </row>
    <row r="85" spans="1:13" ht="15.75" customHeight="1">
      <c r="A85" s="34"/>
      <c r="B85" s="34"/>
      <c r="C85" s="16" t="s">
        <v>209</v>
      </c>
      <c r="D85" s="18" t="s">
        <v>219</v>
      </c>
      <c r="E85" s="25">
        <v>2</v>
      </c>
      <c r="F85" s="25" t="s">
        <v>197</v>
      </c>
      <c r="G85" s="25"/>
      <c r="H85" s="25"/>
      <c r="I85" s="25"/>
      <c r="J85" s="25" t="s">
        <v>200</v>
      </c>
      <c r="K85" s="25" t="s">
        <v>198</v>
      </c>
      <c r="L85" s="12"/>
      <c r="M85" s="1"/>
    </row>
    <row r="86" spans="1:13" ht="15.75" customHeight="1">
      <c r="A86" s="34"/>
      <c r="B86" s="34"/>
      <c r="C86" s="16" t="s">
        <v>210</v>
      </c>
      <c r="D86" s="18" t="s">
        <v>220</v>
      </c>
      <c r="E86" s="25">
        <v>4</v>
      </c>
      <c r="F86" s="25" t="s">
        <v>199</v>
      </c>
      <c r="G86" s="25"/>
      <c r="H86" s="25"/>
      <c r="I86" s="25"/>
      <c r="J86" s="25" t="s">
        <v>200</v>
      </c>
      <c r="K86" s="25">
        <v>8</v>
      </c>
      <c r="L86" s="12"/>
      <c r="M86" s="1"/>
    </row>
    <row r="87" spans="1:13" ht="15.75" customHeight="1">
      <c r="A87" s="34"/>
      <c r="B87" s="34"/>
      <c r="C87" s="16" t="s">
        <v>211</v>
      </c>
      <c r="D87" s="18" t="s">
        <v>221</v>
      </c>
      <c r="E87" s="25">
        <v>14</v>
      </c>
      <c r="F87" s="25" t="s">
        <v>201</v>
      </c>
      <c r="G87" s="25"/>
      <c r="H87" s="25"/>
      <c r="I87" s="25"/>
      <c r="J87" s="25" t="s">
        <v>200</v>
      </c>
      <c r="K87" s="25" t="s">
        <v>202</v>
      </c>
      <c r="L87" s="12"/>
      <c r="M87" s="1"/>
    </row>
    <row r="88" spans="1:13" ht="15.75" customHeight="1">
      <c r="A88" s="34"/>
      <c r="B88" s="34"/>
      <c r="C88" s="16" t="s">
        <v>212</v>
      </c>
      <c r="D88" s="18" t="s">
        <v>222</v>
      </c>
      <c r="E88" s="25">
        <v>2</v>
      </c>
      <c r="F88" s="25" t="s">
        <v>196</v>
      </c>
      <c r="G88" s="25"/>
      <c r="H88" s="25"/>
      <c r="I88" s="25"/>
      <c r="J88" s="25" t="s">
        <v>200</v>
      </c>
      <c r="K88" s="25">
        <v>2</v>
      </c>
      <c r="L88" s="12"/>
      <c r="M88" s="1"/>
    </row>
    <row r="89" spans="1:13" ht="27" customHeight="1">
      <c r="A89" s="34"/>
      <c r="B89" s="34"/>
      <c r="C89" s="16" t="s">
        <v>213</v>
      </c>
      <c r="D89" s="18" t="s">
        <v>223</v>
      </c>
      <c r="E89" s="25">
        <v>1</v>
      </c>
      <c r="F89" s="25">
        <v>16</v>
      </c>
      <c r="G89" s="25"/>
      <c r="H89" s="25">
        <v>16</v>
      </c>
      <c r="I89" s="25"/>
      <c r="J89" s="25" t="s">
        <v>200</v>
      </c>
      <c r="K89" s="25">
        <v>4</v>
      </c>
      <c r="L89" s="12"/>
      <c r="M89" s="1"/>
    </row>
    <row r="90" spans="1:13" ht="15.75" customHeight="1">
      <c r="A90" s="34"/>
      <c r="B90" s="34"/>
      <c r="C90" s="16" t="s">
        <v>203</v>
      </c>
      <c r="D90" s="18" t="s">
        <v>224</v>
      </c>
      <c r="E90" s="25">
        <v>1</v>
      </c>
      <c r="F90" s="25">
        <v>16</v>
      </c>
      <c r="G90" s="25"/>
      <c r="H90" s="25">
        <v>16</v>
      </c>
      <c r="I90" s="25"/>
      <c r="J90" s="25" t="s">
        <v>200</v>
      </c>
      <c r="K90" s="25">
        <v>4</v>
      </c>
      <c r="L90" s="12"/>
      <c r="M90" s="1"/>
    </row>
    <row r="91" spans="1:13" ht="15.75" customHeight="1">
      <c r="A91" s="34"/>
      <c r="B91" s="39"/>
      <c r="C91" s="16" t="s">
        <v>214</v>
      </c>
      <c r="D91" s="18" t="s">
        <v>225</v>
      </c>
      <c r="E91" s="25">
        <v>4</v>
      </c>
      <c r="F91" s="25" t="s">
        <v>199</v>
      </c>
      <c r="G91" s="25"/>
      <c r="H91" s="25"/>
      <c r="I91" s="25"/>
      <c r="J91" s="25" t="s">
        <v>200</v>
      </c>
      <c r="K91" s="25">
        <v>5</v>
      </c>
      <c r="L91" s="12"/>
      <c r="M91" s="1"/>
    </row>
    <row r="92" spans="1:13" ht="15.75" customHeight="1">
      <c r="A92" s="34"/>
      <c r="B92" s="30" t="s">
        <v>18</v>
      </c>
      <c r="C92" s="37"/>
      <c r="D92" s="38"/>
      <c r="E92" s="14">
        <f>SUM(E81:E91)</f>
        <v>34</v>
      </c>
      <c r="F92" s="14"/>
      <c r="G92" s="14"/>
      <c r="H92" s="14"/>
      <c r="I92" s="14"/>
      <c r="J92" s="14"/>
      <c r="K92" s="14"/>
      <c r="L92" s="14"/>
      <c r="M92" s="1"/>
    </row>
    <row r="93" spans="1:13" ht="15.75" customHeight="1">
      <c r="A93" s="34"/>
      <c r="B93" s="33" t="s">
        <v>240</v>
      </c>
      <c r="C93" s="16" t="s">
        <v>226</v>
      </c>
      <c r="D93" s="18" t="s">
        <v>227</v>
      </c>
      <c r="E93" s="25">
        <v>1</v>
      </c>
      <c r="F93" s="25" t="s">
        <v>228</v>
      </c>
      <c r="G93" s="25"/>
      <c r="H93" s="25"/>
      <c r="I93" s="25"/>
      <c r="J93" s="25" t="s">
        <v>119</v>
      </c>
      <c r="K93" s="25">
        <v>2</v>
      </c>
      <c r="L93" s="12"/>
      <c r="M93" s="1"/>
    </row>
    <row r="94" spans="1:13" ht="15.75" customHeight="1">
      <c r="A94" s="34"/>
      <c r="B94" s="35"/>
      <c r="C94" s="16" t="s">
        <v>229</v>
      </c>
      <c r="D94" s="18" t="s">
        <v>230</v>
      </c>
      <c r="E94" s="25">
        <v>2</v>
      </c>
      <c r="F94" s="25" t="s">
        <v>231</v>
      </c>
      <c r="G94" s="25"/>
      <c r="H94" s="25"/>
      <c r="I94" s="25"/>
      <c r="J94" s="25" t="s">
        <v>119</v>
      </c>
      <c r="K94" s="25">
        <v>3</v>
      </c>
      <c r="L94" s="12"/>
      <c r="M94" s="1"/>
    </row>
    <row r="95" spans="1:13" ht="15.75" customHeight="1">
      <c r="A95" s="34"/>
      <c r="B95" s="35"/>
      <c r="C95" s="16" t="s">
        <v>232</v>
      </c>
      <c r="D95" s="18" t="s">
        <v>233</v>
      </c>
      <c r="E95" s="25">
        <v>2</v>
      </c>
      <c r="F95" s="25" t="s">
        <v>231</v>
      </c>
      <c r="G95" s="25"/>
      <c r="H95" s="25"/>
      <c r="I95" s="25"/>
      <c r="J95" s="25" t="s">
        <v>119</v>
      </c>
      <c r="K95" s="25">
        <v>5</v>
      </c>
      <c r="L95" s="12"/>
      <c r="M95" s="1"/>
    </row>
    <row r="96" spans="1:13" ht="27" customHeight="1">
      <c r="A96" s="34"/>
      <c r="B96" s="35"/>
      <c r="C96" s="16" t="s">
        <v>234</v>
      </c>
      <c r="D96" s="18" t="s">
        <v>235</v>
      </c>
      <c r="E96" s="25">
        <v>2</v>
      </c>
      <c r="F96" s="25" t="s">
        <v>231</v>
      </c>
      <c r="G96" s="25"/>
      <c r="H96" s="25"/>
      <c r="I96" s="25"/>
      <c r="J96" s="25" t="s">
        <v>119</v>
      </c>
      <c r="K96" s="25">
        <v>6</v>
      </c>
      <c r="L96" s="12"/>
      <c r="M96" s="1"/>
    </row>
    <row r="97" spans="1:13" ht="15.75" customHeight="1">
      <c r="A97" s="34"/>
      <c r="B97" s="35"/>
      <c r="C97" s="16" t="s">
        <v>241</v>
      </c>
      <c r="D97" s="18" t="s">
        <v>236</v>
      </c>
      <c r="E97" s="25">
        <v>2</v>
      </c>
      <c r="F97" s="25" t="s">
        <v>231</v>
      </c>
      <c r="G97" s="25"/>
      <c r="H97" s="25"/>
      <c r="I97" s="25"/>
      <c r="J97" s="25" t="s">
        <v>119</v>
      </c>
      <c r="K97" s="25">
        <v>5</v>
      </c>
      <c r="L97" s="12"/>
      <c r="M97" s="1"/>
    </row>
    <row r="98" spans="1:13" ht="15.75" customHeight="1">
      <c r="A98" s="34"/>
      <c r="B98" s="35"/>
      <c r="C98" s="16" t="s">
        <v>242</v>
      </c>
      <c r="D98" s="18" t="s">
        <v>243</v>
      </c>
      <c r="E98" s="25">
        <v>2</v>
      </c>
      <c r="F98" s="25" t="s">
        <v>237</v>
      </c>
      <c r="G98" s="25"/>
      <c r="H98" s="25"/>
      <c r="I98" s="25"/>
      <c r="J98" s="25" t="s">
        <v>119</v>
      </c>
      <c r="K98" s="25">
        <v>7</v>
      </c>
      <c r="L98" s="12"/>
      <c r="M98" s="1"/>
    </row>
    <row r="99" spans="1:13" ht="25.5" customHeight="1">
      <c r="A99" s="34"/>
      <c r="B99" s="36"/>
      <c r="C99" s="16" t="s">
        <v>238</v>
      </c>
      <c r="D99" s="18" t="s">
        <v>239</v>
      </c>
      <c r="E99" s="25">
        <v>2</v>
      </c>
      <c r="F99" s="25" t="s">
        <v>244</v>
      </c>
      <c r="G99" s="25"/>
      <c r="H99" s="25"/>
      <c r="I99" s="25"/>
      <c r="J99" s="25" t="s">
        <v>119</v>
      </c>
      <c r="K99" s="25">
        <v>7</v>
      </c>
      <c r="L99" s="12"/>
      <c r="M99" s="1"/>
    </row>
    <row r="100" spans="1:13" ht="15.75" customHeight="1">
      <c r="A100" s="34"/>
      <c r="B100" s="30" t="s">
        <v>18</v>
      </c>
      <c r="C100" s="37"/>
      <c r="D100" s="38"/>
      <c r="E100" s="14">
        <v>8</v>
      </c>
      <c r="F100" s="14"/>
      <c r="G100" s="14"/>
      <c r="H100" s="14"/>
      <c r="I100" s="14"/>
      <c r="J100" s="14"/>
      <c r="K100" s="14"/>
      <c r="L100" s="14"/>
      <c r="M100" s="1"/>
    </row>
    <row r="101" spans="1:13" ht="15.75" customHeight="1">
      <c r="A101" s="30" t="s">
        <v>12</v>
      </c>
      <c r="B101" s="37"/>
      <c r="C101" s="37"/>
      <c r="D101" s="46"/>
      <c r="E101" s="14">
        <v>42</v>
      </c>
      <c r="F101" s="14"/>
      <c r="G101" s="14"/>
      <c r="H101" s="14"/>
      <c r="I101" s="14"/>
      <c r="J101" s="14"/>
      <c r="K101" s="14"/>
      <c r="L101" s="14"/>
      <c r="M101" s="1"/>
    </row>
    <row r="102" spans="1:13" ht="33.75">
      <c r="A102" s="11" t="s">
        <v>245</v>
      </c>
      <c r="B102" s="11" t="s">
        <v>246</v>
      </c>
      <c r="C102" s="16" t="s">
        <v>247</v>
      </c>
      <c r="D102" s="11"/>
      <c r="E102" s="65">
        <v>4</v>
      </c>
      <c r="F102" s="65"/>
      <c r="G102" s="65"/>
      <c r="H102" s="65"/>
      <c r="I102" s="65"/>
      <c r="J102" s="65"/>
      <c r="K102" s="65"/>
      <c r="L102" s="66"/>
      <c r="M102" s="1"/>
    </row>
    <row r="103" spans="1:13" ht="15.75" customHeight="1">
      <c r="A103" s="60" t="s">
        <v>248</v>
      </c>
      <c r="B103" s="60"/>
      <c r="C103" s="60"/>
      <c r="D103" s="61"/>
      <c r="E103" s="14">
        <v>4</v>
      </c>
      <c r="F103" s="14"/>
      <c r="G103" s="14"/>
      <c r="H103" s="14"/>
      <c r="I103" s="14"/>
      <c r="J103" s="14"/>
      <c r="K103" s="14"/>
      <c r="L103" s="14"/>
      <c r="M103" s="1"/>
    </row>
    <row r="104" spans="1:13" ht="15.75" customHeight="1">
      <c r="A104" s="60" t="s">
        <v>19</v>
      </c>
      <c r="B104" s="60"/>
      <c r="C104" s="60"/>
      <c r="D104" s="61"/>
      <c r="E104" s="14">
        <f>SUM(E35,E43,E51,E62,E79,E101)</f>
        <v>180</v>
      </c>
      <c r="F104" s="14"/>
      <c r="G104" s="14"/>
      <c r="H104" s="14"/>
      <c r="I104" s="14"/>
      <c r="J104" s="14"/>
      <c r="K104" s="14"/>
      <c r="L104" s="14"/>
      <c r="M104" s="1"/>
    </row>
    <row r="105" spans="1:13" ht="21.7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8"/>
      <c r="M105" s="1"/>
    </row>
    <row r="106" spans="1:13" ht="21.75" customHeight="1">
      <c r="A106" s="9"/>
      <c r="B106" s="9"/>
      <c r="C106" s="9"/>
      <c r="D106" s="9"/>
      <c r="E106" s="9"/>
      <c r="F106" s="9"/>
      <c r="G106" s="9"/>
      <c r="H106" s="9"/>
      <c r="I106" s="9"/>
      <c r="J106" s="10"/>
      <c r="K106" s="10"/>
      <c r="L106" s="8"/>
      <c r="M106" s="1"/>
    </row>
    <row r="107" spans="1:13" ht="21.75" customHeight="1">
      <c r="A107" s="9"/>
      <c r="B107" s="9"/>
      <c r="C107" s="9"/>
      <c r="D107" s="9"/>
      <c r="E107" s="9"/>
      <c r="F107" s="9"/>
      <c r="G107" s="9"/>
      <c r="H107" s="9"/>
      <c r="I107" s="9"/>
      <c r="J107" s="10"/>
      <c r="K107" s="10"/>
      <c r="L107" s="8"/>
      <c r="M107" s="1"/>
    </row>
    <row r="108" spans="1:13" ht="21.75" customHeight="1">
      <c r="A108" s="9"/>
      <c r="B108" s="9"/>
      <c r="C108" s="9"/>
      <c r="D108" s="9"/>
      <c r="E108" s="9"/>
      <c r="F108" s="9"/>
      <c r="G108" s="9"/>
      <c r="H108" s="9"/>
      <c r="I108" s="9"/>
      <c r="J108" s="10"/>
      <c r="K108" s="10"/>
      <c r="L108" s="8"/>
      <c r="M108" s="1"/>
    </row>
    <row r="109" ht="21.75" customHeight="1">
      <c r="M109" s="1"/>
    </row>
    <row r="110" ht="21.75" customHeight="1">
      <c r="M110" s="1"/>
    </row>
    <row r="111" ht="21.75" customHeight="1">
      <c r="M111" s="1"/>
    </row>
    <row r="112" ht="21.75" customHeight="1">
      <c r="M112" s="1"/>
    </row>
    <row r="113" ht="21.75" customHeight="1">
      <c r="M113" s="1"/>
    </row>
    <row r="114" ht="21.75" customHeight="1">
      <c r="M114" s="1"/>
    </row>
    <row r="115" ht="21.75" customHeight="1">
      <c r="M115" s="1"/>
    </row>
    <row r="116" ht="21.75" customHeight="1">
      <c r="M116" s="1"/>
    </row>
    <row r="117" ht="21.75" customHeight="1">
      <c r="M117" s="1"/>
    </row>
    <row r="118" ht="21.75" customHeight="1">
      <c r="M118" s="1"/>
    </row>
    <row r="119" ht="21.75" customHeight="1">
      <c r="M119" s="1"/>
    </row>
    <row r="120" ht="21.75" customHeight="1">
      <c r="M120" s="1"/>
    </row>
    <row r="121" ht="21.75" customHeight="1">
      <c r="M121" s="1"/>
    </row>
    <row r="122" ht="21.75" customHeight="1">
      <c r="M122" s="1"/>
    </row>
    <row r="123" ht="21.75" customHeight="1">
      <c r="M123" s="1"/>
    </row>
    <row r="124" ht="21.75" customHeight="1">
      <c r="M124" s="1"/>
    </row>
    <row r="125" ht="21.75" customHeight="1">
      <c r="M125" s="1"/>
    </row>
    <row r="126" ht="21.75" customHeight="1">
      <c r="M126" s="1"/>
    </row>
    <row r="127" ht="21.75" customHeight="1">
      <c r="M127" s="1"/>
    </row>
    <row r="128" ht="21.75" customHeight="1">
      <c r="M128" s="1"/>
    </row>
    <row r="129" ht="21.75" customHeight="1">
      <c r="M129" s="1"/>
    </row>
    <row r="130" ht="21.75" customHeight="1">
      <c r="M130" s="1"/>
    </row>
    <row r="131" ht="21.75" customHeight="1">
      <c r="M131" s="1"/>
    </row>
    <row r="132" ht="21.75" customHeight="1">
      <c r="M132" s="1"/>
    </row>
    <row r="133" ht="21.75" customHeight="1">
      <c r="M133" s="1"/>
    </row>
    <row r="134" ht="21.75" customHeight="1">
      <c r="M134" s="1"/>
    </row>
    <row r="135" ht="21.75" customHeight="1">
      <c r="M135" s="1"/>
    </row>
    <row r="136" ht="21.75" customHeight="1">
      <c r="M136" s="1"/>
    </row>
    <row r="137" ht="21.75" customHeight="1">
      <c r="M137" s="1"/>
    </row>
    <row r="138" ht="21.75" customHeight="1">
      <c r="M138" s="1"/>
    </row>
    <row r="139" ht="21.75" customHeight="1">
      <c r="M139" s="1"/>
    </row>
    <row r="140" ht="21.75" customHeight="1">
      <c r="M140" s="1"/>
    </row>
    <row r="141" ht="21.75" customHeight="1">
      <c r="M141" s="1"/>
    </row>
    <row r="142" ht="21.75" customHeight="1">
      <c r="M142" s="1"/>
    </row>
    <row r="143" ht="21.75" customHeight="1">
      <c r="M143" s="1"/>
    </row>
    <row r="144" ht="21.75" customHeight="1">
      <c r="M144" s="1"/>
    </row>
    <row r="145" ht="21.75" customHeight="1">
      <c r="M145" s="1"/>
    </row>
    <row r="146" ht="21.75" customHeight="1">
      <c r="M146" s="1"/>
    </row>
    <row r="147" ht="21.75" customHeight="1">
      <c r="M147" s="1"/>
    </row>
    <row r="148" ht="21.75" customHeight="1">
      <c r="M148" s="1"/>
    </row>
    <row r="149" ht="21.75" customHeight="1">
      <c r="M149" s="1"/>
    </row>
    <row r="150" ht="21.75" customHeight="1">
      <c r="M150" s="1"/>
    </row>
    <row r="151" ht="21.75" customHeight="1">
      <c r="M151" s="1"/>
    </row>
    <row r="152" ht="21.75" customHeight="1">
      <c r="M152" s="1"/>
    </row>
    <row r="153" ht="21.75" customHeight="1">
      <c r="M153" s="1"/>
    </row>
  </sheetData>
  <sheetProtection/>
  <mergeCells count="33">
    <mergeCell ref="A103:D103"/>
    <mergeCell ref="L52:L56"/>
    <mergeCell ref="L57:L61"/>
    <mergeCell ref="A104:D104"/>
    <mergeCell ref="B36:B42"/>
    <mergeCell ref="A43:D43"/>
    <mergeCell ref="A36:A42"/>
    <mergeCell ref="A44:A50"/>
    <mergeCell ref="B63:B78"/>
    <mergeCell ref="A63:A79"/>
    <mergeCell ref="A101:D101"/>
    <mergeCell ref="B57:B61"/>
    <mergeCell ref="A35:D35"/>
    <mergeCell ref="F34:L34"/>
    <mergeCell ref="A105:K105"/>
    <mergeCell ref="F62:L62"/>
    <mergeCell ref="B44:B50"/>
    <mergeCell ref="A51:D51"/>
    <mergeCell ref="A52:A56"/>
    <mergeCell ref="B52:B56"/>
    <mergeCell ref="A57:A61"/>
    <mergeCell ref="B4:B34"/>
    <mergeCell ref="A1:K1"/>
    <mergeCell ref="A2:D2"/>
    <mergeCell ref="A4:A34"/>
    <mergeCell ref="A62:D62"/>
    <mergeCell ref="A80:D80"/>
    <mergeCell ref="A81:A100"/>
    <mergeCell ref="B93:B99"/>
    <mergeCell ref="B92:D92"/>
    <mergeCell ref="B81:B91"/>
    <mergeCell ref="B100:D100"/>
    <mergeCell ref="B79:D79"/>
  </mergeCells>
  <printOptions/>
  <pageMargins left="0.7086614173228347" right="0.5905511811023623" top="0.8267716535433072" bottom="0.7480314960629921" header="0.4724409448818898" footer="0.4330708661417323"/>
  <pageSetup firstPageNumber="76" useFirstPageNumber="1" horizontalDpi="600" verticalDpi="600" orientation="portrait" paperSize="9" r:id="rId2"/>
  <headerFooter alignWithMargins="0">
    <oddFooter>&amp;C&amp;P</oddFooter>
  </headerFooter>
  <rowBreaks count="2" manualBreakCount="2">
    <brk id="43" max="11" man="1"/>
    <brk id="8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谢学俭</dc:creator>
  <cp:keywords/>
  <dc:description/>
  <cp:lastModifiedBy>walkinnet</cp:lastModifiedBy>
  <cp:lastPrinted>2013-11-21T07:36:11Z</cp:lastPrinted>
  <dcterms:created xsi:type="dcterms:W3CDTF">2013-03-20T00:44:23Z</dcterms:created>
  <dcterms:modified xsi:type="dcterms:W3CDTF">2013-11-21T07:36:31Z</dcterms:modified>
  <cp:category/>
  <cp:version/>
  <cp:contentType/>
  <cp:contentStatus/>
</cp:coreProperties>
</file>